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BEF7F36-5B30-4B2D-B124-9D20ED94AF3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<sst xmlns="http://schemas.openxmlformats.org/spreadsheetml/2006/main" count="175" uniqueCount="141">
  <si>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</si>
  <si>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</si>
  <si>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</si>
  <si>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</si>
  <si>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</si>
  <si>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</si>
  <si>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</si>
  <si>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</si>
  <si>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</si>
  <si>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</si>
  <si>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</si>
  <si>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</si>
  <si>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</si>
  <si>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</si>
  <si>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</si>
  <si>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</si>
  <si>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</si>
  <si>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</si>
  <si>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</si>
  <si>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</si>
  <si>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</si>
  <si>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</si>
  <si>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</si>
  <si>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</si>
  <si>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</si>
  <si>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</si>
  <si>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</si>
  <si>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</si>
  <si>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</si>
  <si>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</si>
  <si>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</si>
  <si>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</si>
  <si>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</si>
  <si>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</si>
  <si>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</si>
  <si>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</si>
  <si>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</si>
  <si>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</si>
  <si>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</si>
  <si>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</si>
  <si>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</si>
  <si>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</si>
  <si>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</si>
  <si>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</si>
  <si>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</si>
  <si>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</si>
  <si>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</si>
  <si>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</si>
  <si>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24-318.58-018</t>
  </si>
  <si>
    <t>6g</t>
  </si>
  <si>
    <t>B</t>
  </si>
  <si>
    <t>318.58</t>
  </si>
  <si>
    <t>Płaskowyż Głubczycki</t>
  </si>
  <si>
    <t>Dolin i Obniżeń</t>
  </si>
  <si>
    <t>Zalewowych den dolin - akumulacyjne: Równin zalewowych w terenach nizinnych i wyżynnych</t>
  </si>
  <si>
    <t>B.5.4.d</t>
  </si>
  <si>
    <t>Głubczycko-Raciborski</t>
  </si>
  <si>
    <t>17</t>
  </si>
  <si>
    <t>Grąd subkontynentalny, odmiana małopolska, forma wyżynna, seria żyzna</t>
  </si>
  <si>
    <t>I.E.4</t>
  </si>
  <si>
    <t>Ziemia Glubczcka, Nyska, Krapkowicka</t>
  </si>
  <si>
    <t>Gmina Pietrowice Wielkie, Powiat raciborski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</si>
  <si>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</si>
  <si>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</si>
  <si>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</si>
  <si>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</si>
  <si>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</si>
  <si>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</si>
  <si>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</si>
  <si>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</si>
  <si>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</si>
  <si>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</si>
  <si>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</si>
  <si>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</si>
  <si>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</si>
  <si>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</si>
  <si>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</si>
  <si>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</si>
  <si>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</si>
  <si>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</si>
  <si>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</si>
  <si>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</si>
  <si>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</si>
  <si>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</si>
  <si>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</si>
  <si>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</si>
  <si>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</si>
  <si>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</si>
  <si>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</si>
  <si>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</si>
  <si>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</si>
  <si>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</si>
  <si>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</si>
  <si>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</si>
  <si>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</si>
  <si>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</si>
  <si>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A8b</t>
  </si>
  <si>
    <t>6</t>
  </si>
  <si>
    <t>A8</t>
  </si>
  <si>
    <t>A8b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</si>
  <si>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</si>
  <si>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</si>
  <si>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</si>
  <si>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</si>
  <si>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</si>
  <si>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</si>
  <si>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</si>
  <si>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</si>
  <si>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</si>
  <si>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</si>
  <si>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</si>
  <si>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</si>
  <si>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</si>
  <si>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</si>
  <si>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</si>
  <si>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</si>
  <si>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</si>
  <si>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</si>
  <si>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</si>
  <si>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</si>
  <si>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</si>
  <si>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</si>
  <si>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</si>
  <si>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</si>
  <si>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</si>
  <si>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</si>
  <si>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</si>
  <si>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</si>
  <si>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</si>
  <si>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B1</t>
  </si>
  <si>
    <t>B1e</t>
  </si>
  <si>
    <t>2</t>
  </si>
  <si>
    <t>B9</t>
  </si>
  <si>
    <t>B9e</t>
  </si>
  <si>
    <t>Pietrowice Wielkie - wielkanocne procesje konne, dywany kwietne na Boże Ciało, zagrody frankońskie</t>
  </si>
  <si>
    <t>funkcja osadnicza</t>
  </si>
  <si>
    <t>Zabudowa w typie zagrody frankońskiej przy ul. 1 Maja 39</t>
  </si>
  <si>
    <t>Radosław Wróbel</t>
  </si>
  <si>
    <t>Ul. 1 Maja w Pietrowicach z widoczną po lewej stronie zabudową w typie zagrody frankońskiej z widoczną dominanta kościoła pw. Św. Wita, Modesta i Krescencji</t>
  </si>
  <si>
    <t>Zabudowa w typie zagrody frankońskiej przy ul. 1 Maja 81</t>
  </si>
  <si>
    <t>Zabudowa w typie zagrody frankońskiej przy ul. Wyzwolenia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</si>
</sst>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0.185</v>
      </c>
    </row>
    <row r="8" spans="1:5" x14ac:dyDescent="0.25">
      <c r="A8" t="s">
        <v>76</v>
      </c>
      <c r="B8" t="s">
        <v>77</v>
      </c>
      <c r="C8" t="s">
        <v>78</v>
      </c>
      <c r="D8" s="3">
        <v>9.3330000000000002</v>
      </c>
    </row>
    <row r="9" spans="1:5" x14ac:dyDescent="0.25">
      <c r="A9" t="s">
        <v>82</v>
      </c>
      <c r="B9" t="s">
        <v>83</v>
      </c>
      <c r="C9" t="s">
        <v>84</v>
      </c>
      <c r="D9" s="3">
        <v>8.2880000000000003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0.36799999999999999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22.157</v>
      </c>
    </row>
    <row r="12" spans="1:5" x14ac:dyDescent="0.25">
      <c r="A12" t="s">
        <v>100</v>
      </c>
      <c r="B12" t="s">
        <v>101</v>
      </c>
      <c r="C12" t="s">
        <v>102</v>
      </c>
      <c r="D12" s="3">
        <v>18.239999999999998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7.0999999999999994E-2</v>
      </c>
    </row>
    <row r="14" spans="1:5" x14ac:dyDescent="0.25">
      <c r="A14" t="s">
        <v>112</v>
      </c>
      <c r="B14" t="s">
        <v>113</v>
      </c>
      <c r="C14" t="s">
        <v>114</v>
      </c>
      <c r="D14" s="3">
        <v>51.226999999999997</v>
      </c>
    </row>
    <row r="15" spans="1:5" x14ac:dyDescent="0.25">
      <c r="A15" t="s">
        <v>118</v>
      </c>
      <c r="B15" t="s">
        <v>119</v>
      </c>
      <c r="C15" t="s">
        <v>120</v>
      </c>
      <c r="D15" s="3">
        <v>7.298</v>
      </c>
    </row>
    <row r="16" spans="1:5" x14ac:dyDescent="0.25">
      <c r="A16" t="s">
        <v>124</v>
      </c>
      <c r="B16" t="s">
        <v>125</v>
      </c>
      <c r="C16" t="s">
        <v>125</v>
      </c>
      <c r="D16" s="3">
        <v>1.7829999999999999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0.88</v>
      </c>
    </row>
    <row r="7" spans="1:5" x14ac:dyDescent="0.25">
      <c r="A7" t="s">
        <v>131</v>
      </c>
      <c r="B7" t="s">
        <v>132</v>
      </c>
      <c r="C7" t="s">
        <v>133</v>
      </c>
      <c r="D7" s="3">
        <v>0.88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135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-0.53730748568395237</v>
      </c>
    </row>
    <row r="6" spans="1:4" x14ac:dyDescent="0.25">
      <c r="A6" t="s">
        <v>73</v>
      </c>
      <c r="B6" t="s">
        <v>74</v>
      </c>
      <c r="C6" t="s">
        <v>75</v>
      </c>
      <c r="D6" s="3">
        <v>-0.94445015088148154</v>
      </c>
    </row>
    <row r="7" spans="1:4" x14ac:dyDescent="0.25">
      <c r="A7" t="s">
        <v>79</v>
      </c>
      <c r="B7" t="s">
        <v>80</v>
      </c>
      <c r="C7" t="s">
        <v>81</v>
      </c>
      <c r="D7" s="3">
        <v>0.86303380387749751</v>
      </c>
    </row>
    <row r="8" spans="1:4" x14ac:dyDescent="0.25">
      <c r="A8" t="s">
        <v>85</v>
      </c>
      <c r="B8" t="s">
        <v>86</v>
      </c>
      <c r="C8" t="s">
        <v>87</v>
      </c>
      <c r="D8" s="3">
        <v>0.36786508130017276</v>
      </c>
    </row>
    <row r="9" spans="1:4" x14ac:dyDescent="0.25">
      <c r="A9" t="s">
        <v>91</v>
      </c>
      <c r="B9" t="s">
        <v>92</v>
      </c>
      <c r="C9" t="s">
        <v>93</v>
      </c>
      <c r="D9" s="3">
        <v>-1.0195104728779922</v>
      </c>
    </row>
    <row r="10" spans="1:4" x14ac:dyDescent="0.25">
      <c r="A10" t="s">
        <v>97</v>
      </c>
      <c r="B10" t="s">
        <v>98</v>
      </c>
      <c r="C10" t="s">
        <v>99</v>
      </c>
      <c r="D10" s="3">
        <v>0.74721529530875497</v>
      </c>
    </row>
    <row r="11" spans="1:4" x14ac:dyDescent="0.25">
      <c r="A11" t="s">
        <v>103</v>
      </c>
      <c r="B11" t="s">
        <v>104</v>
      </c>
      <c r="C11" t="s">
        <v>105</v>
      </c>
      <c r="D11" s="3">
        <v>-0.9808262402487089</v>
      </c>
    </row>
    <row r="12" spans="1:4" x14ac:dyDescent="0.25">
      <c r="A12" t="s">
        <v>109</v>
      </c>
      <c r="B12" t="s">
        <v>110</v>
      </c>
      <c r="C12" t="s">
        <v>111</v>
      </c>
      <c r="D12" s="3">
        <v>-0.3053051235803908</v>
      </c>
    </row>
    <row r="13" spans="1:4" x14ac:dyDescent="0.25">
      <c r="A13" t="s">
        <v>115</v>
      </c>
      <c r="B13" t="s">
        <v>116</v>
      </c>
      <c r="C13" t="s">
        <v>117</v>
      </c>
      <c r="D13" s="3">
        <v>0.47316241341317106</v>
      </c>
    </row>
    <row r="14" spans="1:4" x14ac:dyDescent="0.25">
      <c r="A14" t="s">
        <v>121</v>
      </c>
      <c r="B14" t="s">
        <v>122</v>
      </c>
      <c r="C14" t="s">
        <v>123</v>
      </c>
      <c r="D14" s="3">
        <v>0.77737154825972932</v>
      </c>
    </row>
    <row r="15" spans="1:4" x14ac:dyDescent="0.25">
      <c r="A15" t="s">
        <v>126</v>
      </c>
      <c r="B15" t="s">
        <v>127</v>
      </c>
      <c r="C15" t="s">
        <v>127</v>
      </c>
      <c r="D15" s="3">
        <v>0.45560495923122518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HYPERLINK("http://gridw.home.pl/pub/audyt/Dokumentacja_fotograficzna_kartograficzna/ID_54/Mapa_ID_54.jpg","Mapa_ID_54.jpg")</f>
        <v>Mapa_ID_54.jpg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136</v>
      </c>
      <c r="D6" s="3" t="s">
        <v>137</v>
      </c>
      <c r="E6" s="20">
        <v>45047</v>
      </c>
      <c r="F6">
        <v>18.087464000000001</v>
      </c>
      <c r="G6">
        <v>50.084972</v>
      </c>
      <c r="H6" s="12" t="str">
        <f>HYPERLINK("https://gridw.home.pl/pub/audyt/Dokumentacja_fotograficzna_kartograficzna/ID_54/54_1.jpg","54_1")</f>
        <v>54_1</v>
      </c>
    </row>
    <row r="7" spans="1:8" x14ac:dyDescent="0.25">
      <c r="A7">
        <v>2</v>
      </c>
      <c r="B7" t="s">
        <v>48</v>
      </c>
      <c r="C7" t="s">
        <v>138</v>
      </c>
      <c r="D7" s="3" t="s">
        <v>137</v>
      </c>
      <c r="E7" s="20">
        <v>45048</v>
      </c>
      <c r="F7">
        <v>18.087541999999999</v>
      </c>
      <c r="G7">
        <v>50.084972999999998</v>
      </c>
      <c r="H7" s="12" t="str">
        <f>HYPERLINK("https://gridw.home.pl/pub/audyt/Dokumentacja_fotograficzna_kartograficzna/ID_54/54_2.jpg","54_2")</f>
        <v>54_2</v>
      </c>
    </row>
    <row r="8" spans="1:8" x14ac:dyDescent="0.25">
      <c r="A8">
        <v>3</v>
      </c>
      <c r="B8" t="s">
        <v>48</v>
      </c>
      <c r="C8" t="s">
        <v>136</v>
      </c>
      <c r="D8" s="3" t="s">
        <v>137</v>
      </c>
      <c r="E8" s="20">
        <v>45049</v>
      </c>
      <c r="F8">
        <v>18.086228999999999</v>
      </c>
      <c r="G8">
        <v>50.084902</v>
      </c>
      <c r="H8" s="12" t="str">
        <f>HYPERLINK("https://gridw.home.pl/pub/audyt/Dokumentacja_fotograficzna_kartograficzna/ID_54/54_3.jpg","54_3")</f>
        <v>54_3</v>
      </c>
    </row>
    <row r="9" spans="1:8" x14ac:dyDescent="0.25">
      <c r="A9">
        <v>4</v>
      </c>
      <c r="B9" t="s">
        <v>48</v>
      </c>
      <c r="C9" t="s">
        <v>139</v>
      </c>
      <c r="D9" s="3" t="s">
        <v>137</v>
      </c>
      <c r="E9" s="20">
        <v>45050</v>
      </c>
      <c r="F9">
        <v>18.081714000000002</v>
      </c>
      <c r="G9">
        <v>50.083858999999997</v>
      </c>
      <c r="H9" s="12" t="str">
        <f>HYPERLINK("https://gridw.home.pl/pub/audyt/Dokumentacja_fotograficzna_kartograficzna/ID_54/54_4.jpg","54_4")</f>
        <v>54_4</v>
      </c>
    </row>
    <row r="10" spans="1:8" x14ac:dyDescent="0.25">
      <c r="A10">
        <v>5</v>
      </c>
      <c r="B10" t="s">
        <v>48</v>
      </c>
      <c r="C10" t="s">
        <v>140</v>
      </c>
      <c r="D10" s="3" t="s">
        <v>137</v>
      </c>
      <c r="E10" s="20">
        <v>45051</v>
      </c>
      <c r="F10">
        <v>18.088750999999998</v>
      </c>
      <c r="G10">
        <v>50.084308999999998</v>
      </c>
      <c r="H10" s="12" t="str">
        <f>HYPERLINK("https://gridw.home.pl/pub/audyt/Dokumentacja_fotograficzna_kartograficzna/ID_54/54_5.jpg","54_5")</f>
        <v>54_5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105E238-1483-41BB-9858-546AA7BB9CD5}"/>
</file>

<file path=customXml/itemProps2.xml><?xml version="1.0" encoding="utf-8"?>
<ds:datastoreItem xmlns:ds="http://schemas.openxmlformats.org/officeDocument/2006/customXml" ds:itemID="{593D799A-3909-43AE-BDBB-A07604B9B546}"/>
</file>

<file path=customXml/itemProps3.xml><?xml version="1.0" encoding="utf-8"?>
<ds:datastoreItem xmlns:ds="http://schemas.openxmlformats.org/officeDocument/2006/customXml" ds:itemID="{11E72F51-0245-46C1-8048-10615EEBA6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