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91937A7-BCF3-49F4-8EF4-E513D7AC8D7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<sst xmlns="http://schemas.openxmlformats.org/spreadsheetml/2006/main" count="172" uniqueCount="138">
  <si>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</si>
  <si>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</si>
  <si>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</si>
  <si>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</si>
  <si>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</si>
  <si>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</si>
  <si>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</si>
  <si>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</si>
  <si>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</si>
  <si>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</si>
  <si>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</si>
  <si>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</si>
  <si>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</si>
  <si>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</si>
  <si>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</si>
  <si>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</si>
  <si>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</si>
  <si>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</si>
  <si>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</si>
  <si>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</si>
  <si>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</si>
  <si>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</si>
  <si>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</si>
  <si>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</si>
  <si>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</si>
  <si>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</si>
  <si>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</si>
  <si>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</si>
  <si>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</si>
  <si>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</si>
  <si>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</si>
  <si>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</si>
  <si>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</si>
  <si>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</si>
  <si>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</si>
  <si>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</si>
  <si>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</si>
  <si>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</si>
  <si>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</si>
  <si>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</si>
  <si>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</si>
  <si>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</si>
  <si>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</si>
  <si>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</si>
  <si>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</si>
  <si>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</si>
  <si>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</si>
  <si>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</si>
  <si>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24-341.22-014</t>
  </si>
  <si>
    <t>3c</t>
  </si>
  <si>
    <t>B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</si>
  <si>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</si>
  <si>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</si>
  <si>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</si>
  <si>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</si>
  <si>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</si>
  <si>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</si>
  <si>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</si>
  <si>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</si>
  <si>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</si>
  <si>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</si>
  <si>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</si>
  <si>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</si>
  <si>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</si>
  <si>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</si>
  <si>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</si>
  <si>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</si>
  <si>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</si>
  <si>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</si>
  <si>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</si>
  <si>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</si>
  <si>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</si>
  <si>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</si>
  <si>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</si>
  <si>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</si>
  <si>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</si>
  <si>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</si>
  <si>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</si>
  <si>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</si>
  <si>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</si>
  <si>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</si>
  <si>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</si>
  <si>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</si>
  <si>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</si>
  <si>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</si>
  <si>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</si>
  <si>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</si>
  <si>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</si>
  <si>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</si>
  <si>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</si>
  <si>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</si>
  <si>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</si>
  <si>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</si>
  <si>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</si>
  <si>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</si>
  <si>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</si>
  <si>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</si>
  <si>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</si>
  <si>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</si>
  <si>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</si>
  <si>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</si>
  <si>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</si>
  <si>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</si>
  <si>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</si>
  <si>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</si>
  <si>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</si>
  <si>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</si>
  <si>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</si>
  <si>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</si>
  <si>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</si>
  <si>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</si>
  <si>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</si>
  <si>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</si>
  <si>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</si>
  <si>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</si>
  <si>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</si>
  <si>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</si>
  <si>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</si>
  <si>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</si>
  <si>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</si>
  <si>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</si>
  <si>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</si>
  <si>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</si>
  <si>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</si>
  <si>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</si>
  <si>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</si>
  <si>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</si>
  <si>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</si>
  <si>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</si>
  <si>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</si>
  <si>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</si>
  <si>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</si>
  <si>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ekologiczna</t>
  </si>
  <si>
    <t>funkcja ochrony przyrody</t>
  </si>
  <si>
    <t>Łęgi jesionowo-olszowe w Rezerwacie Łęg nad Młynówką</t>
  </si>
  <si>
    <t>Krzysztof Badora</t>
  </si>
  <si>
    <t>Łęgi w Rezerwacie Łęg nad Młynówką</t>
  </si>
  <si>
    <t>Potok Jeżowski na skraju rezerwatu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</si>
</sst>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4.32</v>
      </c>
    </row>
    <row r="8" spans="1:5" x14ac:dyDescent="0.25">
      <c r="A8" t="s">
        <v>76</v>
      </c>
      <c r="B8" t="s">
        <v>77</v>
      </c>
      <c r="C8" t="s">
        <v>78</v>
      </c>
      <c r="D8" s="3">
        <v>0.45700000000000002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74.23</v>
      </c>
    </row>
    <row r="10" spans="1:5" x14ac:dyDescent="0.25">
      <c r="A10" t="s">
        <v>88</v>
      </c>
      <c r="B10" t="s">
        <v>89</v>
      </c>
      <c r="C10" t="s">
        <v>89</v>
      </c>
      <c r="D10" s="3">
        <v>99.405000000000001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1.387</v>
      </c>
    </row>
    <row r="12" spans="1:5" x14ac:dyDescent="0.25">
      <c r="A12" t="s">
        <v>98</v>
      </c>
      <c r="B12" t="s">
        <v>99</v>
      </c>
      <c r="C12" t="s">
        <v>100</v>
      </c>
      <c r="D12" s="3">
        <v>69.034999999999997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0.35099999999999998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6.6449999999999996</v>
      </c>
    </row>
    <row r="15" spans="1:5" x14ac:dyDescent="0.25">
      <c r="A15" t="s">
        <v>116</v>
      </c>
      <c r="B15" t="s">
        <v>117</v>
      </c>
      <c r="C15" t="s">
        <v>118</v>
      </c>
      <c r="D15" s="3">
        <v>12.936</v>
      </c>
    </row>
    <row r="16" spans="1:5" x14ac:dyDescent="0.25">
      <c r="A16" t="s">
        <v>122</v>
      </c>
      <c r="B16" t="s">
        <v>123</v>
      </c>
      <c r="C16" t="s">
        <v>124</v>
      </c>
      <c r="D16" s="3">
        <v>0.27300000000000002</v>
      </c>
    </row>
    <row r="17" spans="1:4" x14ac:dyDescent="0.25">
      <c r="A17" t="s">
        <v>128</v>
      </c>
      <c r="B17" t="s">
        <v>129</v>
      </c>
      <c r="C17" t="s">
        <v>129</v>
      </c>
      <c r="D17" s="3">
        <v>1.409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-0.45469886172314156</v>
      </c>
    </row>
    <row r="6" spans="1:4" x14ac:dyDescent="0.25">
      <c r="A6" t="s">
        <v>73</v>
      </c>
      <c r="B6" t="s">
        <v>74</v>
      </c>
      <c r="C6" t="s">
        <v>75</v>
      </c>
      <c r="D6" s="3">
        <v>-0.64565228779558992</v>
      </c>
    </row>
    <row r="7" spans="1:4" x14ac:dyDescent="0.25">
      <c r="A7" t="s">
        <v>79</v>
      </c>
      <c r="B7" t="s">
        <v>80</v>
      </c>
      <c r="C7" t="s">
        <v>81</v>
      </c>
      <c r="D7" s="3">
        <v>-1.0784571421491158</v>
      </c>
    </row>
    <row r="8" spans="1:4" x14ac:dyDescent="0.25">
      <c r="A8" t="s">
        <v>85</v>
      </c>
      <c r="B8" t="s">
        <v>86</v>
      </c>
      <c r="C8" t="s">
        <v>87</v>
      </c>
      <c r="D8" s="3">
        <v>1.362766119674073</v>
      </c>
    </row>
    <row r="9" spans="1:4" x14ac:dyDescent="0.25">
      <c r="A9" t="s">
        <v>90</v>
      </c>
      <c r="B9" t="s">
        <v>91</v>
      </c>
      <c r="C9" t="s">
        <v>91</v>
      </c>
      <c r="D9" s="3">
        <v>0.37179663612575053</v>
      </c>
    </row>
    <row r="10" spans="1:4" x14ac:dyDescent="0.25">
      <c r="A10" t="s">
        <v>95</v>
      </c>
      <c r="B10" t="s">
        <v>96</v>
      </c>
      <c r="C10" t="s">
        <v>97</v>
      </c>
      <c r="D10" s="3">
        <v>-0.58927820677753118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-0.163320466582658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-0.39849034901523173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-0.41586177163793403</v>
      </c>
    </row>
    <row r="14" spans="1:4" x14ac:dyDescent="0.25">
      <c r="A14" t="s">
        <v>119</v>
      </c>
      <c r="B14" t="s">
        <v>120</v>
      </c>
      <c r="C14" t="s">
        <v>121</v>
      </c>
      <c r="D14" s="3">
        <v>1.7654665081895216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-0.58031652730084338</v>
      </c>
    </row>
    <row r="16" spans="1:4" x14ac:dyDescent="0.25">
      <c r="A16" t="s">
        <v>130</v>
      </c>
      <c r="B16" t="s">
        <v>131</v>
      </c>
      <c r="C16" t="s">
        <v>131</v>
      </c>
      <c r="D16" s="3">
        <v>0.79014270103890061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HYPERLINK("http://gridw.home.pl/pub/audyt/Dokumentacja_fotograficzna_kartograficzna/ID_652/Mapa_ID_652.jpg","Mapa_ID_652.jpg")</f>
        <v>Mapa_ID_652.jpg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45046</v>
      </c>
      <c r="F6">
        <v>18.365729999999999</v>
      </c>
      <c r="G6">
        <v>50.482559999999999</v>
      </c>
      <c r="H6" s="12" t="str">
        <f>HYPERLINK("https://gridw.home.pl/pub/audyt/Dokumentacja_fotograficzna_kartograficzna/ID_652/652_1.jpg","652_1")</f>
        <v>652_1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45046</v>
      </c>
      <c r="F7">
        <v>18.363689999999998</v>
      </c>
      <c r="G7">
        <v>50.48901</v>
      </c>
      <c r="H7" s="12" t="str">
        <f>HYPERLINK("https://gridw.home.pl/pub/audyt/Dokumentacja_fotograficzna_kartograficzna/ID_652/652_2.jpg","652_2")</f>
        <v>652_2</v>
      </c>
    </row>
    <row r="8" spans="1:8" x14ac:dyDescent="0.25">
      <c r="A8">
        <v>3</v>
      </c>
      <c r="B8" t="s">
        <v>48</v>
      </c>
      <c r="C8" t="s">
        <v>136</v>
      </c>
      <c r="D8" s="3" t="s">
        <v>135</v>
      </c>
      <c r="E8" s="20">
        <v>45046</v>
      </c>
      <c r="F8">
        <v>18.37302</v>
      </c>
      <c r="G8">
        <v>50.475050000000003</v>
      </c>
      <c r="H8" s="12" t="str">
        <f>HYPERLINK("https://gridw.home.pl/pub/audyt/Dokumentacja_fotograficzna_kartograficzna/ID_652/652_3.jpg","652_3")</f>
        <v>652_3</v>
      </c>
    </row>
    <row r="9" spans="1:8" x14ac:dyDescent="0.25">
      <c r="A9">
        <v>4</v>
      </c>
      <c r="B9" t="s">
        <v>48</v>
      </c>
      <c r="C9" t="s">
        <v>137</v>
      </c>
      <c r="D9" s="3" t="s">
        <v>135</v>
      </c>
      <c r="E9" s="20">
        <v>45046</v>
      </c>
      <c r="F9">
        <v>18.370080000000002</v>
      </c>
      <c r="G9">
        <v>50.48263</v>
      </c>
      <c r="H9" s="12" t="str">
        <f>HYPERLINK("https://gridw.home.pl/pub/audyt/Dokumentacja_fotograficzna_kartograficzna/ID_652/652_4.jpg","652_4")</f>
        <v>652_4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9E56F6-4A25-4B41-9CA8-95A59AEE2CF9}"/>
</file>

<file path=customXml/itemProps2.xml><?xml version="1.0" encoding="utf-8"?>
<ds:datastoreItem xmlns:ds="http://schemas.openxmlformats.org/officeDocument/2006/customXml" ds:itemID="{15D5050C-4640-420E-B3E8-7123769797B0}"/>
</file>

<file path=customXml/itemProps3.xml><?xml version="1.0" encoding="utf-8"?>
<ds:datastoreItem xmlns:ds="http://schemas.openxmlformats.org/officeDocument/2006/customXml" ds:itemID="{8D46B9D4-DC2B-483D-9A41-FC009CA905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