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2E27567-6697-4161-9019-8DC44990E93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<sst xmlns="http://schemas.openxmlformats.org/spreadsheetml/2006/main" count="159" uniqueCount="128">
  <si>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</si>
  <si>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</si>
  <si>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</si>
  <si>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</si>
  <si>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</si>
  <si>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</si>
  <si>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</si>
  <si>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</si>
  <si>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</si>
  <si>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</si>
  <si>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</si>
  <si>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</si>
  <si>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</si>
  <si>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</si>
  <si>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</si>
  <si>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</si>
  <si>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</si>
  <si>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</si>
  <si>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</si>
  <si>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</si>
  <si>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</si>
  <si>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</si>
  <si>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</si>
  <si>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</si>
  <si>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</si>
  <si>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</si>
  <si>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</si>
  <si>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</si>
  <si>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</si>
  <si>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</si>
  <si>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</si>
  <si>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</si>
  <si>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</si>
  <si>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</si>
  <si>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</si>
  <si>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</si>
  <si>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</si>
  <si>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</si>
  <si>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</si>
  <si>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</si>
  <si>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</si>
  <si>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</si>
  <si>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</si>
  <si>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</si>
  <si>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</si>
  <si>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</si>
  <si>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</si>
  <si>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</si>
  <si>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24-341.22-031</t>
  </si>
  <si>
    <t>6a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</si>
  <si>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</si>
  <si>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</si>
  <si>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</si>
  <si>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</si>
  <si>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</si>
  <si>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</si>
  <si>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</si>
  <si>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16</t>
  </si>
  <si>
    <t>Grąd subkontynentalny, odmiana małopolska, forma wyżynna, seria uboga</t>
  </si>
  <si>
    <t>I.E.3</t>
  </si>
  <si>
    <t>Leśny region między Olesnem a Lublincem</t>
  </si>
  <si>
    <t>Gmina Ciasna, Powiat lubliniecki; Gmina Kochanowice, Powiat lubliniecki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</si>
  <si>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</si>
  <si>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</si>
  <si>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</si>
  <si>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</si>
  <si>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</si>
  <si>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</si>
  <si>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</si>
  <si>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</si>
  <si>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</si>
  <si>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</si>
  <si>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</si>
  <si>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</si>
  <si>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</si>
  <si>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</si>
  <si>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</si>
  <si>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</si>
  <si>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</si>
  <si>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</si>
  <si>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</si>
  <si>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</si>
  <si>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</si>
  <si>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</si>
  <si>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</si>
  <si>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</si>
  <si>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</si>
  <si>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</si>
  <si>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</si>
  <si>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</si>
  <si>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</si>
  <si>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</si>
  <si>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</si>
  <si>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</si>
  <si>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</si>
  <si>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</si>
  <si>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</si>
  <si>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</si>
  <si>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</si>
  <si>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</si>
  <si>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</si>
  <si>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</si>
  <si>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</si>
  <si>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</si>
  <si>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</si>
  <si>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</si>
  <si>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</si>
  <si>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</si>
  <si>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</si>
  <si>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</si>
  <si>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</si>
  <si>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</si>
  <si>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</si>
  <si>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</si>
  <si>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</si>
  <si>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</si>
  <si>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</si>
  <si>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</si>
  <si>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</si>
  <si>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</si>
  <si>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</si>
  <si>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</si>
  <si>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</si>
  <si>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Cechą charakterystyczną stawów w Kochcicach jest występowanie dużych obszarów trzcinowisk</t>
  </si>
  <si>
    <t>Krzysztof Badora</t>
  </si>
  <si>
    <t>Aleja z dominacją starych dębów wzdłuż stawów w Kochcicach</t>
  </si>
  <si>
    <t>Panorama stawów w Kochcicach</t>
  </si>
  <si>
    <t>Staw z otuliną szuwarową i leśnym otoczeniem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</si>
</sst>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8.6</v>
      </c>
    </row>
    <row r="7" spans="1:5" x14ac:dyDescent="0.25">
      <c r="A7" t="s">
        <v>70</v>
      </c>
      <c r="B7" t="s">
        <v>71</v>
      </c>
      <c r="C7" t="s">
        <v>72</v>
      </c>
      <c r="D7" s="3">
        <v>0.17799999999999999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17.498000000000001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11.497999999999999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41.399000000000001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0.28699999999999998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16.193999999999999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10.77</v>
      </c>
    </row>
    <row r="14" spans="1:5" x14ac:dyDescent="0.25">
      <c r="A14" t="s">
        <v>112</v>
      </c>
      <c r="B14" t="s">
        <v>113</v>
      </c>
      <c r="C14" t="s">
        <v>113</v>
      </c>
      <c r="D14" s="3">
        <v>2.2490000000000001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7.52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-0.27966161407915191</v>
      </c>
    </row>
    <row r="6" spans="1:4" x14ac:dyDescent="0.25">
      <c r="A6" t="s">
        <v>73</v>
      </c>
      <c r="B6" t="s">
        <v>74</v>
      </c>
      <c r="C6" t="s">
        <v>75</v>
      </c>
      <c r="D6" s="3">
        <v>-0.97592068843306234</v>
      </c>
    </row>
    <row r="7" spans="1:4" x14ac:dyDescent="0.25">
      <c r="A7" t="s">
        <v>79</v>
      </c>
      <c r="B7" t="s">
        <v>80</v>
      </c>
      <c r="C7" t="s">
        <v>81</v>
      </c>
      <c r="D7" s="3">
        <v>0.76849968234160482</v>
      </c>
    </row>
    <row r="8" spans="1:4" x14ac:dyDescent="0.25">
      <c r="A8" t="s">
        <v>85</v>
      </c>
      <c r="B8" t="s">
        <v>86</v>
      </c>
      <c r="C8" t="s">
        <v>87</v>
      </c>
      <c r="D8" s="3">
        <v>-0.2516800224211736</v>
      </c>
    </row>
    <row r="9" spans="1:4" x14ac:dyDescent="0.25">
      <c r="A9" t="s">
        <v>91</v>
      </c>
      <c r="B9" t="s">
        <v>92</v>
      </c>
      <c r="C9" t="s">
        <v>93</v>
      </c>
      <c r="D9" s="3">
        <v>-0.95092192352630744</v>
      </c>
    </row>
    <row r="10" spans="1:4" x14ac:dyDescent="0.25">
      <c r="A10" t="s">
        <v>97</v>
      </c>
      <c r="B10" t="s">
        <v>98</v>
      </c>
      <c r="C10" t="s">
        <v>99</v>
      </c>
      <c r="D10" s="3">
        <v>-0.29479237273243597</v>
      </c>
    </row>
    <row r="11" spans="1:4" x14ac:dyDescent="0.25">
      <c r="A11" t="s">
        <v>103</v>
      </c>
      <c r="B11" t="s">
        <v>104</v>
      </c>
      <c r="C11" t="s">
        <v>105</v>
      </c>
      <c r="D11" s="3">
        <v>2.5538424798939938</v>
      </c>
    </row>
    <row r="12" spans="1:4" x14ac:dyDescent="0.25">
      <c r="A12" t="s">
        <v>109</v>
      </c>
      <c r="B12" t="s">
        <v>110</v>
      </c>
      <c r="C12" t="s">
        <v>111</v>
      </c>
      <c r="D12" s="3">
        <v>0.88634012256437522</v>
      </c>
    </row>
    <row r="13" spans="1:4" x14ac:dyDescent="0.25">
      <c r="A13" t="s">
        <v>114</v>
      </c>
      <c r="B13" t="s">
        <v>115</v>
      </c>
      <c r="C13" t="s">
        <v>115</v>
      </c>
      <c r="D13" s="3">
        <v>1.6668507020565311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-0.22117937508107319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HYPERLINK("http://gridw.home.pl/pub/audyt/Dokumentacja_fotograficzna_kartograficzna/ID_677/Mapa_ID_677.jpg","Mapa_ID_677.jpg")</f>
        <v>Mapa_ID_677.jpg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45046</v>
      </c>
      <c r="F6">
        <v>18.40906</v>
      </c>
      <c r="G6">
        <v>50.431550000000001</v>
      </c>
      <c r="H6" s="12" t="str">
        <f>HYPERLINK("https://gridw.home.pl/pub/audyt/Dokumentacja_fotograficzna_kartograficzna/ID_677/677_1.jpg","677_1")</f>
        <v>677_1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45046</v>
      </c>
      <c r="F7">
        <v>18.40906</v>
      </c>
      <c r="G7">
        <v>50.431550000000001</v>
      </c>
      <c r="H7" s="12" t="str">
        <f>HYPERLINK("https://gridw.home.pl/pub/audyt/Dokumentacja_fotograficzna_kartograficzna/ID_677/677_2.jpg","677_2")</f>
        <v>677_2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45046</v>
      </c>
      <c r="F8">
        <v>18.40804</v>
      </c>
      <c r="G8">
        <v>50.43403</v>
      </c>
      <c r="H8" s="12" t="str">
        <f>HYPERLINK("https://gridw.home.pl/pub/audyt/Dokumentacja_fotograficzna_kartograficzna/ID_677/677_3.jpg","677_3")</f>
        <v>677_3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45046</v>
      </c>
      <c r="F9">
        <v>18.40804</v>
      </c>
      <c r="G9">
        <v>50.43403</v>
      </c>
      <c r="H9" s="12" t="str">
        <f>HYPERLINK("https://gridw.home.pl/pub/audyt/Dokumentacja_fotograficzna_kartograficzna/ID_677/677_4.jpg","677_4")</f>
        <v>677_4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143E13-A546-4609-A131-4D5FB6A77CE0}"/>
</file>

<file path=customXml/itemProps2.xml><?xml version="1.0" encoding="utf-8"?>
<ds:datastoreItem xmlns:ds="http://schemas.openxmlformats.org/officeDocument/2006/customXml" ds:itemID="{9F7C4537-B163-4F20-BE2F-AA23AF978D21}"/>
</file>

<file path=customXml/itemProps3.xml><?xml version="1.0" encoding="utf-8"?>
<ds:datastoreItem xmlns:ds="http://schemas.openxmlformats.org/officeDocument/2006/customXml" ds:itemID="{37D1680C-24FC-4360-80F4-F358E0211E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