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4A7B116-C296-4954-A31D-CE2EEFB5622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<sst xmlns="http://schemas.openxmlformats.org/spreadsheetml/2006/main" count="168" uniqueCount="137">
  <si>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</si>
  <si>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</si>
  <si>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</si>
  <si>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</si>
  <si>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</si>
  <si>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</si>
  <si>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</si>
  <si>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</si>
  <si>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</si>
  <si>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</si>
  <si>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</si>
  <si>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</si>
  <si>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</si>
  <si>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</si>
  <si>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</si>
  <si>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</si>
  <si>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</si>
  <si>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</si>
  <si>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</si>
  <si>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</si>
  <si>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</si>
  <si>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</si>
  <si>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</si>
  <si>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</si>
  <si>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</si>
  <si>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</si>
  <si>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</si>
  <si>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</si>
  <si>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</si>
  <si>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</si>
  <si>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</si>
  <si>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</si>
  <si>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</si>
  <si>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</si>
  <si>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</si>
  <si>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</si>
  <si>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</si>
  <si>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</si>
  <si>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</si>
  <si>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</si>
  <si>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</si>
  <si>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</si>
  <si>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</si>
  <si>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</si>
  <si>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</si>
  <si>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</si>
  <si>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</si>
  <si>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</si>
  <si>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24-341.14-011</t>
  </si>
  <si>
    <t>11a</t>
  </si>
  <si>
    <t>G</t>
  </si>
  <si>
    <t>341.14</t>
  </si>
  <si>
    <t>Pagóry Jaworznickie</t>
  </si>
  <si>
    <t>Nizin</t>
  </si>
  <si>
    <t>peryglacjalne: równinne i faliste</t>
  </si>
  <si>
    <t>C.3.1.e; C.3.1.f</t>
  </si>
  <si>
    <t>Będziński; Dąbrowsko-Ząbkowicki</t>
  </si>
  <si>
    <t>5; 69</t>
  </si>
  <si>
    <t>Niżowy łęg jesionowo-olszowy; Środowiska zdewastowane o nieznanej tendencji rozwojowej</t>
  </si>
  <si>
    <t>II.A.26</t>
  </si>
  <si>
    <t>Zagłębie Dąbrowskie</t>
  </si>
  <si>
    <t>Gmina Siewierz, Powiat będziński; Gmina Dąbrowa Górnicza, Powiat Dąbrowa Górnicza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</si>
  <si>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</si>
  <si>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</si>
  <si>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</si>
  <si>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</si>
  <si>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</si>
  <si>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</si>
  <si>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</si>
  <si>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</si>
  <si>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</si>
  <si>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A5</t>
  </si>
  <si>
    <t>2</t>
  </si>
  <si>
    <t>A5</t>
  </si>
  <si>
    <t>3</t>
  </si>
  <si>
    <t>A7</t>
  </si>
  <si>
    <t>A7a</t>
  </si>
  <si>
    <t>3</t>
  </si>
  <si>
    <t>A7</t>
  </si>
  <si>
    <t>A7a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</si>
  <si>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</si>
  <si>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</si>
  <si>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</si>
  <si>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</si>
  <si>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</si>
  <si>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</si>
  <si>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</si>
  <si>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</si>
  <si>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</si>
  <si>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</si>
  <si>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</si>
  <si>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</si>
  <si>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</si>
  <si>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</si>
  <si>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</si>
  <si>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</si>
  <si>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</si>
  <si>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</si>
  <si>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</si>
  <si>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</si>
  <si>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</si>
  <si>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</si>
  <si>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</si>
  <si>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</si>
  <si>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</si>
  <si>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</si>
  <si>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</si>
  <si>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</si>
  <si>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</si>
  <si>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</si>
  <si>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</si>
  <si>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</si>
  <si>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</si>
  <si>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</si>
  <si>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</si>
  <si>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</si>
  <si>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</si>
  <si>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</si>
  <si>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</si>
  <si>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</si>
  <si>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</si>
  <si>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</si>
  <si>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</si>
  <si>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</si>
  <si>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</si>
  <si>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</si>
  <si>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</si>
  <si>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</si>
  <si>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</si>
  <si>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</si>
  <si>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</si>
  <si>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</si>
  <si>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gospodarki wodnej i rybackiej, funkcja ekologiczna</t>
  </si>
  <si>
    <t>Panorama Zbiornika Pogoria IV – Kuźnica Warężyńska z widokiem na Hutę Arcelor Mittal</t>
  </si>
  <si>
    <t>Urszula Myga-Piątek</t>
  </si>
  <si>
    <t>Zbiornik Pogoria III</t>
  </si>
  <si>
    <t>Plaza nad Pogorią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</si>
</sst>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5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71</v>
      </c>
      <c r="D7" s="3">
        <v>93.180999999999997</v>
      </c>
    </row>
    <row r="8" spans="1:5" x14ac:dyDescent="0.25">
      <c r="A8" t="s">
        <v>74</v>
      </c>
      <c r="B8" t="s">
        <v>75</v>
      </c>
      <c r="C8" t="s">
        <v>76</v>
      </c>
      <c r="D8" s="3">
        <v>1.163</v>
      </c>
    </row>
    <row r="9" spans="1:5" x14ac:dyDescent="0.25">
      <c r="A9" t="s">
        <v>80</v>
      </c>
      <c r="B9" t="s">
        <v>81</v>
      </c>
      <c r="C9" t="s">
        <v>82</v>
      </c>
      <c r="D9" s="3">
        <v>2.7E-2</v>
      </c>
    </row>
    <row r="10" spans="1:5" x14ac:dyDescent="0.25">
      <c r="A10" t="s">
        <v>86</v>
      </c>
      <c r="B10" t="s">
        <v>87</v>
      </c>
      <c r="C10" t="s">
        <v>88</v>
      </c>
      <c r="D10" s="3">
        <v>0.34300000000000003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3.802</v>
      </c>
    </row>
    <row r="12" spans="1:5" x14ac:dyDescent="0.25">
      <c r="A12" t="s">
        <v>98</v>
      </c>
      <c r="B12" t="s">
        <v>99</v>
      </c>
      <c r="C12" t="s">
        <v>100</v>
      </c>
      <c r="D12" s="3">
        <v>3.0710000000000002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86.846999999999994</v>
      </c>
    </row>
    <row r="14" spans="1:5" x14ac:dyDescent="0.25">
      <c r="A14" t="s">
        <v>110</v>
      </c>
      <c r="B14" t="s">
        <v>111</v>
      </c>
      <c r="C14" t="s">
        <v>112</v>
      </c>
      <c r="D14" s="3">
        <v>0.29499999999999998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0.57399999999999995</v>
      </c>
    </row>
    <row r="16" spans="1:5" x14ac:dyDescent="0.25">
      <c r="A16" t="s">
        <v>122</v>
      </c>
      <c r="B16" t="s">
        <v>123</v>
      </c>
      <c r="C16" t="s">
        <v>124</v>
      </c>
      <c r="D16" s="3">
        <v>5.4109999999999996</v>
      </c>
    </row>
    <row r="17" spans="1:4" x14ac:dyDescent="0.25">
      <c r="A17" t="s">
        <v>128</v>
      </c>
      <c r="B17" t="s">
        <v>129</v>
      </c>
      <c r="C17" t="s">
        <v>129</v>
      </c>
      <c r="D17" s="3">
        <v>0.80600000000000005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-0.44848140518142998</v>
      </c>
    </row>
    <row r="6" spans="1:4" x14ac:dyDescent="0.25">
      <c r="A6" t="s">
        <v>72</v>
      </c>
      <c r="B6" t="s">
        <v>73</v>
      </c>
      <c r="C6" t="s">
        <v>73</v>
      </c>
      <c r="D6" s="3">
        <v>0.3074344154034786</v>
      </c>
    </row>
    <row r="7" spans="1:4" x14ac:dyDescent="0.25">
      <c r="A7" t="s">
        <v>77</v>
      </c>
      <c r="B7" t="s">
        <v>78</v>
      </c>
      <c r="C7" t="s">
        <v>79</v>
      </c>
      <c r="D7" s="3">
        <v>-0.25710967591979422</v>
      </c>
    </row>
    <row r="8" spans="1:4" x14ac:dyDescent="0.25">
      <c r="A8" t="s">
        <v>83</v>
      </c>
      <c r="B8" t="s">
        <v>84</v>
      </c>
      <c r="C8" t="s">
        <v>85</v>
      </c>
      <c r="D8" s="3">
        <v>-0.97105002831796949</v>
      </c>
    </row>
    <row r="9" spans="1:4" x14ac:dyDescent="0.25">
      <c r="A9" t="s">
        <v>89</v>
      </c>
      <c r="B9" t="s">
        <v>90</v>
      </c>
      <c r="C9" t="s">
        <v>91</v>
      </c>
      <c r="D9" s="3">
        <v>-0.17812033535690849</v>
      </c>
    </row>
    <row r="10" spans="1:4" x14ac:dyDescent="0.25">
      <c r="A10" t="s">
        <v>95</v>
      </c>
      <c r="B10" t="s">
        <v>96</v>
      </c>
      <c r="C10" t="s">
        <v>97</v>
      </c>
      <c r="D10" s="3">
        <v>-0.23767366882097754</v>
      </c>
    </row>
    <row r="11" spans="1:4" x14ac:dyDescent="0.25">
      <c r="A11" t="s">
        <v>101</v>
      </c>
      <c r="B11" t="s">
        <v>102</v>
      </c>
      <c r="C11" t="s">
        <v>103</v>
      </c>
      <c r="D11" s="3">
        <v>-0.47547771211156459</v>
      </c>
    </row>
    <row r="12" spans="1:4" x14ac:dyDescent="0.25">
      <c r="A12" t="s">
        <v>107</v>
      </c>
      <c r="B12" t="s">
        <v>108</v>
      </c>
      <c r="C12" t="s">
        <v>109</v>
      </c>
      <c r="D12" s="3">
        <v>0.41801339297639017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-0.14067908119137904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-0.40613418533998252</v>
      </c>
    </row>
    <row r="15" spans="1:4" x14ac:dyDescent="0.25">
      <c r="A15" t="s">
        <v>125</v>
      </c>
      <c r="B15" t="s">
        <v>126</v>
      </c>
      <c r="C15" t="s">
        <v>127</v>
      </c>
      <c r="D15" s="3">
        <v>0.95831337960252549</v>
      </c>
    </row>
    <row r="16" spans="1:4" x14ac:dyDescent="0.25">
      <c r="A16" t="s">
        <v>130</v>
      </c>
      <c r="B16" t="s">
        <v>131</v>
      </c>
      <c r="C16" t="s">
        <v>131</v>
      </c>
      <c r="D16" s="3">
        <v>-0.47889589160985707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HYPERLINK("http://gridw.home.pl/pub/audyt/Dokumentacja_fotograficzna_kartograficzna/ID_378/Mapa_ID_378.jpg","Mapa_ID_378.jpg")</f>
        <v>Mapa_ID_378.jpg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44977</v>
      </c>
      <c r="F6">
        <v>19.202971999999999</v>
      </c>
      <c r="G6">
        <v>50.392637999999998</v>
      </c>
      <c r="H6" s="12" t="str">
        <f>HYPERLINK("https://gridw.home.pl/pub/audyt/Dokumentacja_fotograficzna_kartograficzna/ID_378/378_1.jpg","378_1")</f>
        <v>378_1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44977</v>
      </c>
      <c r="F7">
        <v>19.197603000000001</v>
      </c>
      <c r="G7">
        <v>50.344453999999999</v>
      </c>
      <c r="H7" s="12" t="str">
        <f>HYPERLINK("https://gridw.home.pl/pub/audyt/Dokumentacja_fotograficzna_kartograficzna/ID_378/378_2.jpg","378_2")</f>
        <v>378_2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44977</v>
      </c>
      <c r="F8">
        <v>19.197603000000001</v>
      </c>
      <c r="G8">
        <v>50.344453999999999</v>
      </c>
      <c r="H8" s="12" t="str">
        <f>HYPERLINK("https://gridw.home.pl/pub/audyt/Dokumentacja_fotograficzna_kartograficzna/ID_378/378_3.jpg","378_3")</f>
        <v>378_3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ECFE1C-9940-48F2-9E8C-DAC0E55F579B}"/>
</file>

<file path=customXml/itemProps2.xml><?xml version="1.0" encoding="utf-8"?>
<ds:datastoreItem xmlns:ds="http://schemas.openxmlformats.org/officeDocument/2006/customXml" ds:itemID="{720EFAB1-9CF8-4ACF-90FD-B36F14225491}"/>
</file>

<file path=customXml/itemProps3.xml><?xml version="1.0" encoding="utf-8"?>
<ds:datastoreItem xmlns:ds="http://schemas.openxmlformats.org/officeDocument/2006/customXml" ds:itemID="{040597A0-0FEC-45BE-A755-8424CC4C0B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