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2EC87E3-801E-471A-ABAB-3E3E32B42EF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<sst xmlns="http://schemas.openxmlformats.org/spreadsheetml/2006/main" count="196" uniqueCount="156">
  <si>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</si>
  <si>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</si>
  <si>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</si>
  <si>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</si>
  <si>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</si>
  <si>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</si>
  <si>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</si>
  <si>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</si>
  <si>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</si>
  <si>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</si>
  <si>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</si>
  <si>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</si>
  <si>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</si>
  <si>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</si>
  <si>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</si>
  <si>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</si>
  <si>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</si>
  <si>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</si>
  <si>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</si>
  <si>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</si>
  <si>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</si>
  <si>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</si>
  <si>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</si>
  <si>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</si>
  <si>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</si>
  <si>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</si>
  <si>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</si>
  <si>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</si>
  <si>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</si>
  <si>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</si>
  <si>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</si>
  <si>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</si>
  <si>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</si>
  <si>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</si>
  <si>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</si>
  <si>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</si>
  <si>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</si>
  <si>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</si>
  <si>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</si>
  <si>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</si>
  <si>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</si>
  <si>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</si>
  <si>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</si>
  <si>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</si>
  <si>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</si>
  <si>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</si>
  <si>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</si>
  <si>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</si>
  <si>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24-341.13-094</t>
  </si>
  <si>
    <t>6b</t>
  </si>
  <si>
    <t>B</t>
  </si>
  <si>
    <t>341.13</t>
  </si>
  <si>
    <t>Wyżyna Katowicka</t>
  </si>
  <si>
    <t>Nizin</t>
  </si>
  <si>
    <t>peryglacjalne: równinne i faliste</t>
  </si>
  <si>
    <t>C.3.1.r</t>
  </si>
  <si>
    <t>Gliwicko-Knurowski</t>
  </si>
  <si>
    <t>16</t>
  </si>
  <si>
    <t>Grąd subkontynentalny, odmiana małopolska, forma wyżynna, seria uboga</t>
  </si>
  <si>
    <t>I.E.8</t>
  </si>
  <si>
    <t>Konurbacja katowicka, region przemysłowy</t>
  </si>
  <si>
    <t>Gmina Sośnicowice, Powiat gliwicki; Gmina Pilchowice, Powiat gliwicki; Gmina Gliwice, Powiat Gliwice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</si>
  <si>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</si>
  <si>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</si>
  <si>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</si>
  <si>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</si>
  <si>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</si>
  <si>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</si>
  <si>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</si>
  <si>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</si>
  <si>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</si>
  <si>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</si>
  <si>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</si>
  <si>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</si>
  <si>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</si>
  <si>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</si>
  <si>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</si>
  <si>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</si>
  <si>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</si>
  <si>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</si>
  <si>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</si>
  <si>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</si>
  <si>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</si>
  <si>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</si>
  <si>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</si>
  <si>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</si>
  <si>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</si>
  <si>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</si>
  <si>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</si>
  <si>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</si>
  <si>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</si>
  <si>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</si>
  <si>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</si>
  <si>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</si>
  <si>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</si>
  <si>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</si>
  <si>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</si>
  <si>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</si>
  <si>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</si>
  <si>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</si>
  <si>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</si>
  <si>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</si>
  <si>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</si>
  <si>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</si>
  <si>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</si>
  <si>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</si>
  <si>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</si>
  <si>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</si>
  <si>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</si>
  <si>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</si>
  <si>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</si>
  <si>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</si>
  <si>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</si>
  <si>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</si>
  <si>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</si>
  <si>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</si>
  <si>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</si>
  <si>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</si>
  <si>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</si>
  <si>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</si>
  <si>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</si>
  <si>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</si>
  <si>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</si>
  <si>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</si>
  <si>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</si>
  <si>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</si>
  <si>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</si>
  <si>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</si>
  <si>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</si>
  <si>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</si>
  <si>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</si>
  <si>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</si>
  <si>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</si>
  <si>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A1</t>
  </si>
  <si>
    <t>A1a</t>
  </si>
  <si>
    <t>2</t>
  </si>
  <si>
    <t>B5</t>
  </si>
  <si>
    <t>B5b</t>
  </si>
  <si>
    <t>3</t>
  </si>
  <si>
    <t>B5</t>
  </si>
  <si>
    <t>B5e</t>
  </si>
  <si>
    <t>4</t>
  </si>
  <si>
    <t>B6</t>
  </si>
  <si>
    <t>B6g</t>
  </si>
  <si>
    <t>5</t>
  </si>
  <si>
    <t>B10</t>
  </si>
  <si>
    <t>B10a</t>
  </si>
  <si>
    <t>Smolnica, Żernica, Kozłów, układ ruralistyczny, zagrody czerwone w Kozłowie, koło gospodyń wiejskich, wielkanocna procesja konna, Szlak Architektury Drewnianej,  zachowany wąskopasmowy układ pól</t>
  </si>
  <si>
    <t>funkcja produkcji rolnej, funkcja ochrony przyrody</t>
  </si>
  <si>
    <t>Ostropa, Leśna Ostropa</t>
  </si>
  <si>
    <t>Bartłomiej Szypuła</t>
  </si>
  <si>
    <t>Ostropa, teren po KWK Gliwice, Szyb Ostropa</t>
  </si>
  <si>
    <t>Ostropa, ul. Ciesielska</t>
  </si>
  <si>
    <t>Ostropa, ROD ‘Słoneczko’</t>
  </si>
  <si>
    <t>Ostropa, widok na pd-zach</t>
  </si>
  <si>
    <t>Ostropa, widok na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</si>
</sst>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4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24</v>
      </c>
    </row>
    <row r="7" spans="1:5" x14ac:dyDescent="0.25">
      <c r="A7" t="s">
        <v>70</v>
      </c>
      <c r="B7" t="s">
        <v>71</v>
      </c>
      <c r="C7" t="s">
        <v>72</v>
      </c>
      <c r="D7" s="3">
        <v>0.85</v>
      </c>
    </row>
    <row r="8" spans="1:5" x14ac:dyDescent="0.25">
      <c r="A8" t="s">
        <v>76</v>
      </c>
      <c r="B8" t="s">
        <v>77</v>
      </c>
      <c r="C8" t="s">
        <v>77</v>
      </c>
      <c r="D8" s="3">
        <v>0.77200000000000002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0.55100000000000005</v>
      </c>
    </row>
    <row r="10" spans="1:5" x14ac:dyDescent="0.25">
      <c r="A10" t="s">
        <v>86</v>
      </c>
      <c r="B10" t="s">
        <v>87</v>
      </c>
      <c r="C10" t="s">
        <v>88</v>
      </c>
      <c r="D10" s="3">
        <v>2.4020000000000001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2.181</v>
      </c>
    </row>
    <row r="12" spans="1:5" x14ac:dyDescent="0.25">
      <c r="A12" t="s">
        <v>98</v>
      </c>
      <c r="B12" t="s">
        <v>99</v>
      </c>
      <c r="C12" t="s">
        <v>100</v>
      </c>
      <c r="D12" s="3">
        <v>2.9820000000000002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70.363</v>
      </c>
    </row>
    <row r="14" spans="1:5" x14ac:dyDescent="0.25">
      <c r="A14" t="s">
        <v>110</v>
      </c>
      <c r="B14" t="s">
        <v>111</v>
      </c>
      <c r="C14" t="s">
        <v>112</v>
      </c>
      <c r="D14" s="3">
        <v>13.294</v>
      </c>
    </row>
    <row r="15" spans="1:5" x14ac:dyDescent="0.25">
      <c r="A15" t="s">
        <v>116</v>
      </c>
      <c r="B15" t="s">
        <v>117</v>
      </c>
      <c r="C15" t="s">
        <v>118</v>
      </c>
      <c r="D15" s="3">
        <v>7.9660000000000002</v>
      </c>
    </row>
    <row r="16" spans="1:5" x14ac:dyDescent="0.25">
      <c r="A16" t="s">
        <v>122</v>
      </c>
      <c r="B16" t="s">
        <v>123</v>
      </c>
      <c r="C16" t="s">
        <v>124</v>
      </c>
      <c r="D16" s="3">
        <v>4.9669999999999996</v>
      </c>
    </row>
    <row r="17" spans="1:4" x14ac:dyDescent="0.25">
      <c r="A17" t="s">
        <v>128</v>
      </c>
      <c r="B17" t="s">
        <v>129</v>
      </c>
      <c r="C17" t="s">
        <v>129</v>
      </c>
      <c r="D17" s="3">
        <v>1.4390000000000001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132</v>
      </c>
      <c r="B6" t="s">
        <v>133</v>
      </c>
      <c r="C6" t="s">
        <v>134</v>
      </c>
      <c r="D6" s="3">
        <v>0.01</v>
      </c>
    </row>
    <row r="7" spans="1:5" x14ac:dyDescent="0.25">
      <c r="A7" t="s">
        <v>135</v>
      </c>
      <c r="B7" t="s">
        <v>136</v>
      </c>
      <c r="C7" t="s">
        <v>137</v>
      </c>
      <c r="D7" s="3">
        <v>0.03</v>
      </c>
    </row>
    <row r="8" spans="1:5" x14ac:dyDescent="0.25">
      <c r="A8" t="s">
        <v>138</v>
      </c>
      <c r="B8" t="s">
        <v>139</v>
      </c>
      <c r="C8" t="s">
        <v>140</v>
      </c>
      <c r="D8" s="3">
        <v>0.06</v>
      </c>
    </row>
    <row r="9" spans="1:5" x14ac:dyDescent="0.25">
      <c r="A9" t="s">
        <v>141</v>
      </c>
      <c r="B9" t="s">
        <v>142</v>
      </c>
      <c r="C9" t="s">
        <v>143</v>
      </c>
      <c r="D9" s="3">
        <v>0.03</v>
      </c>
    </row>
    <row r="10" spans="1:5" x14ac:dyDescent="0.25">
      <c r="A10" t="s">
        <v>144</v>
      </c>
      <c r="B10" t="s">
        <v>145</v>
      </c>
      <c r="C10" t="s">
        <v>146</v>
      </c>
      <c r="D10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164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0.49402761015801644</v>
      </c>
    </row>
    <row r="6" spans="1:4" x14ac:dyDescent="0.25">
      <c r="A6" t="s">
        <v>73</v>
      </c>
      <c r="B6" t="s">
        <v>74</v>
      </c>
      <c r="C6" t="s">
        <v>75</v>
      </c>
      <c r="D6" s="3">
        <v>-0.35336093961616211</v>
      </c>
    </row>
    <row r="7" spans="1:4" x14ac:dyDescent="0.25">
      <c r="A7" t="s">
        <v>78</v>
      </c>
      <c r="B7" t="s">
        <v>79</v>
      </c>
      <c r="C7" t="s">
        <v>79</v>
      </c>
      <c r="D7" s="3">
        <v>-0.60758292201690012</v>
      </c>
    </row>
    <row r="8" spans="1:4" x14ac:dyDescent="0.25">
      <c r="A8" t="s">
        <v>83</v>
      </c>
      <c r="B8" t="s">
        <v>84</v>
      </c>
      <c r="C8" t="s">
        <v>85</v>
      </c>
      <c r="D8" s="3">
        <v>-0.60384711813669412</v>
      </c>
    </row>
    <row r="9" spans="1:4" x14ac:dyDescent="0.25">
      <c r="A9" t="s">
        <v>89</v>
      </c>
      <c r="B9" t="s">
        <v>90</v>
      </c>
      <c r="C9" t="s">
        <v>91</v>
      </c>
      <c r="D9" s="3">
        <v>1.2625829002203843</v>
      </c>
    </row>
    <row r="10" spans="1:4" x14ac:dyDescent="0.25">
      <c r="A10" t="s">
        <v>95</v>
      </c>
      <c r="B10" t="s">
        <v>96</v>
      </c>
      <c r="C10" t="s">
        <v>97</v>
      </c>
      <c r="D10" s="3">
        <v>-0.29233418363478553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-0.89202922430471576</v>
      </c>
    </row>
    <row r="12" spans="1:4" x14ac:dyDescent="0.25">
      <c r="A12" t="s">
        <v>107</v>
      </c>
      <c r="B12" t="s">
        <v>108</v>
      </c>
      <c r="C12" t="s">
        <v>109</v>
      </c>
      <c r="D12" s="3">
        <v>0.8349828278697512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-0.84891108214613353</v>
      </c>
    </row>
    <row r="14" spans="1:4" x14ac:dyDescent="0.25">
      <c r="A14" t="s">
        <v>119</v>
      </c>
      <c r="B14" t="s">
        <v>120</v>
      </c>
      <c r="C14" t="s">
        <v>121</v>
      </c>
      <c r="D14" s="3">
        <v>0.42382416745248425</v>
      </c>
    </row>
    <row r="15" spans="1:4" x14ac:dyDescent="0.25">
      <c r="A15" t="s">
        <v>125</v>
      </c>
      <c r="B15" t="s">
        <v>126</v>
      </c>
      <c r="C15" t="s">
        <v>127</v>
      </c>
      <c r="D15" s="3">
        <v>2.1235007596140938</v>
      </c>
    </row>
    <row r="16" spans="1:4" x14ac:dyDescent="0.25">
      <c r="A16" t="s">
        <v>130</v>
      </c>
      <c r="B16" t="s">
        <v>131</v>
      </c>
      <c r="C16" t="s">
        <v>131</v>
      </c>
      <c r="D16" s="3">
        <v>9.8191339576814668E-2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HYPERLINK("http://gridw.home.pl/pub/audyt/Dokumentacja_fotograficzna_kartograficzna/ID_218/Mapa_ID_218.jpg","Mapa_ID_218.jpg")</f>
        <v>Mapa_ID_218.jpg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149</v>
      </c>
      <c r="D6" s="3" t="s">
        <v>150</v>
      </c>
      <c r="E6" s="20">
        <v>45042</v>
      </c>
      <c r="F6">
        <v>18.588819000000001</v>
      </c>
      <c r="G6">
        <v>50.293045999999997</v>
      </c>
      <c r="H6" s="12" t="str">
        <f>HYPERLINK("https://gridw.home.pl/pub/audyt/Dokumentacja_fotograficzna_kartograficzna/ID_218/218_1.jpg","218_1")</f>
        <v>218_1</v>
      </c>
    </row>
    <row r="7" spans="1:8" x14ac:dyDescent="0.25">
      <c r="A7">
        <v>2</v>
      </c>
      <c r="B7" t="s">
        <v>48</v>
      </c>
      <c r="C7" t="s">
        <v>151</v>
      </c>
      <c r="D7" s="3" t="s">
        <v>150</v>
      </c>
      <c r="E7" s="20">
        <v>45042</v>
      </c>
      <c r="F7">
        <v>18.587036999999999</v>
      </c>
      <c r="G7">
        <v>50.288041999999997</v>
      </c>
      <c r="H7" s="12" t="str">
        <f>HYPERLINK("https://gridw.home.pl/pub/audyt/Dokumentacja_fotograficzna_kartograficzna/ID_218/218_2.jpg","218_2")</f>
        <v>218_2</v>
      </c>
    </row>
    <row r="8" spans="1:8" x14ac:dyDescent="0.25">
      <c r="A8">
        <v>3</v>
      </c>
      <c r="B8" t="s">
        <v>48</v>
      </c>
      <c r="C8" t="s">
        <v>152</v>
      </c>
      <c r="D8" s="3" t="s">
        <v>150</v>
      </c>
      <c r="E8" s="20">
        <v>45042</v>
      </c>
      <c r="F8">
        <v>18.584325</v>
      </c>
      <c r="G8">
        <v>50.289366000000001</v>
      </c>
      <c r="H8" s="12" t="str">
        <f>HYPERLINK("https://gridw.home.pl/pub/audyt/Dokumentacja_fotograficzna_kartograficzna/ID_218/218_3.jpg","218_3")</f>
        <v>218_3</v>
      </c>
    </row>
    <row r="9" spans="1:8" x14ac:dyDescent="0.25">
      <c r="A9">
        <v>4</v>
      </c>
      <c r="B9" t="s">
        <v>48</v>
      </c>
      <c r="C9" t="s">
        <v>153</v>
      </c>
      <c r="D9" s="3" t="s">
        <v>150</v>
      </c>
      <c r="E9" s="20">
        <v>45042</v>
      </c>
      <c r="F9">
        <v>18.578292000000001</v>
      </c>
      <c r="G9">
        <v>50.284784999999999</v>
      </c>
      <c r="H9" s="12" t="str">
        <f>HYPERLINK("https://gridw.home.pl/pub/audyt/Dokumentacja_fotograficzna_kartograficzna/ID_218/218_4.jpg","218_4")</f>
        <v>218_4</v>
      </c>
    </row>
    <row r="10" spans="1:8" x14ac:dyDescent="0.25">
      <c r="A10">
        <v>5</v>
      </c>
      <c r="B10" t="s">
        <v>48</v>
      </c>
      <c r="C10" t="s">
        <v>154</v>
      </c>
      <c r="D10" s="3" t="s">
        <v>150</v>
      </c>
      <c r="E10" s="20">
        <v>45042</v>
      </c>
      <c r="F10">
        <v>18.583945</v>
      </c>
      <c r="G10">
        <v>50.283707</v>
      </c>
      <c r="H10" s="12" t="str">
        <f>HYPERLINK("https://gridw.home.pl/pub/audyt/Dokumentacja_fotograficzna_kartograficzna/ID_218/218_5.jpg","218_5")</f>
        <v>218_5</v>
      </c>
    </row>
    <row r="11" spans="1:8" x14ac:dyDescent="0.25">
      <c r="A11">
        <v>6</v>
      </c>
      <c r="B11" t="s">
        <v>48</v>
      </c>
      <c r="C11" t="s">
        <v>155</v>
      </c>
      <c r="D11" s="3" t="s">
        <v>150</v>
      </c>
      <c r="E11" s="20">
        <v>45042</v>
      </c>
      <c r="F11">
        <v>18.583945</v>
      </c>
      <c r="G11">
        <v>50.283707</v>
      </c>
      <c r="H11" s="12" t="str">
        <f>HYPERLINK("https://gridw.home.pl/pub/audyt/Dokumentacja_fotograficzna_kartograficzna/ID_218/218_6.jpg","218_6")</f>
        <v>218_6</v>
      </c>
    </row>
    <row r="12" spans="1:8" x14ac:dyDescent="0.25">
      <c r="A12">
        <v>7</v>
      </c>
      <c r="B12" t="s">
        <v>48</v>
      </c>
      <c r="C12" t="s">
        <v>155</v>
      </c>
      <c r="D12" s="3" t="s">
        <v>150</v>
      </c>
      <c r="E12" s="20">
        <v>45042</v>
      </c>
      <c r="F12">
        <v>18.583945</v>
      </c>
      <c r="G12">
        <v>50.283707</v>
      </c>
      <c r="H12" s="12" t="str">
        <f>HYPERLINK("https://gridw.home.pl/pub/audyt/Dokumentacja_fotograficzna_kartograficzna/ID_218/218_7.jpg","218_7")</f>
        <v>218_7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79EB1A-6AFB-4A0A-9EC8-1E04FF32ED0F}"/>
</file>

<file path=customXml/itemProps2.xml><?xml version="1.0" encoding="utf-8"?>
<ds:datastoreItem xmlns:ds="http://schemas.openxmlformats.org/officeDocument/2006/customXml" ds:itemID="{8A296B08-795F-4645-97C0-3853376BD893}"/>
</file>

<file path=customXml/itemProps3.xml><?xml version="1.0" encoding="utf-8"?>
<ds:datastoreItem xmlns:ds="http://schemas.openxmlformats.org/officeDocument/2006/customXml" ds:itemID="{23C421F9-0178-45AE-8781-BD044331DE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