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F64AF31-4AE8-4736-8F7F-81233BC973B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<sst xmlns="http://schemas.openxmlformats.org/spreadsheetml/2006/main" count="185" uniqueCount="149">
  <si>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</si>
  <si>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</si>
  <si>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</si>
  <si>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</si>
  <si>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</si>
  <si>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</si>
  <si>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</si>
  <si>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</si>
  <si>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</si>
  <si>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</si>
  <si>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</si>
  <si>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</si>
  <si>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</si>
  <si>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</si>
  <si>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</si>
  <si>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</si>
  <si>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</si>
  <si>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</si>
  <si>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</si>
  <si>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</si>
  <si>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</si>
  <si>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</si>
  <si>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</si>
  <si>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</si>
  <si>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</si>
  <si>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</si>
  <si>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</si>
  <si>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</si>
  <si>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</si>
  <si>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</si>
  <si>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</si>
  <si>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</si>
  <si>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</si>
  <si>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</si>
  <si>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</si>
  <si>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</si>
  <si>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</si>
  <si>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</si>
  <si>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</si>
  <si>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</si>
  <si>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</si>
  <si>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</si>
  <si>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</si>
  <si>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</si>
  <si>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</si>
  <si>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</si>
  <si>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</si>
  <si>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</si>
  <si>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24-341.31-028</t>
  </si>
  <si>
    <t>6g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</si>
  <si>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</si>
  <si>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</si>
  <si>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</si>
  <si>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</si>
  <si>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</si>
  <si>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</si>
  <si>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</si>
  <si>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</si>
  <si>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</si>
  <si>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II.A.27</t>
  </si>
  <si>
    <t>Ziemia Nidziańska i Pinczowska</t>
  </si>
  <si>
    <t>Gmina Janów,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</si>
  <si>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</si>
  <si>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</si>
  <si>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</si>
  <si>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</si>
  <si>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</si>
  <si>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</si>
  <si>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</si>
  <si>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</si>
  <si>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</si>
  <si>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</si>
  <si>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</si>
  <si>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</si>
  <si>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</si>
  <si>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</si>
  <si>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</si>
  <si>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</si>
  <si>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</si>
  <si>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</si>
  <si>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</si>
  <si>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</si>
  <si>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</si>
  <si>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</si>
  <si>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</si>
  <si>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</si>
  <si>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</si>
  <si>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</si>
  <si>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</si>
  <si>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</si>
  <si>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</si>
  <si>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</si>
  <si>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</si>
  <si>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</si>
  <si>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</si>
  <si>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</si>
  <si>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</si>
  <si>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</si>
  <si>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</si>
  <si>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</si>
  <si>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</si>
  <si>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</si>
  <si>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</si>
  <si>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</si>
  <si>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</si>
  <si>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</si>
  <si>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</si>
  <si>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</si>
  <si>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</si>
  <si>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</si>
  <si>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</si>
  <si>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</si>
  <si>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</si>
  <si>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</si>
  <si>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</si>
  <si>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</si>
  <si>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</si>
  <si>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</si>
  <si>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</si>
  <si>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</si>
  <si>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</si>
  <si>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</si>
  <si>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</si>
  <si>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</si>
  <si>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</si>
  <si>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</si>
  <si>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</si>
  <si>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</si>
  <si>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</si>
  <si>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</si>
  <si>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</si>
  <si>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</si>
  <si>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</si>
  <si>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</si>
  <si>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</si>
  <si>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B9</t>
  </si>
  <si>
    <t>B9e</t>
  </si>
  <si>
    <t>Złoty Potok - koło gospodyń wiejskich, zachowana część średniowieczna i rozbudowa przez uwłaszczenie, zabudowa drewniana lub kamienna, charakterystyczny duży plac wiejski, zachowana szczytowoa- skośna do dorgi zabudowa, odpust parafialny,</t>
  </si>
  <si>
    <t>funkcja osadnicza, funkcja turystyczna</t>
  </si>
  <si>
    <t>funkcja inna niż wymieniona w pkt 1–11, funkcja ochrony przyrody</t>
  </si>
  <si>
    <t>Złoty Potok – Plac Chrzciciela, widok na Kościół,</t>
  </si>
  <si>
    <t>Urszula Myga-Piątek</t>
  </si>
  <si>
    <t>Stara studnia na planu Chrzciela w Złotym Potoku</t>
  </si>
  <si>
    <t>Jerzy Nita</t>
  </si>
  <si>
    <t>Rondo płk Chmieleńskiego w Złotym Potoku</t>
  </si>
  <si>
    <t>Złoty Potok, widok w kierunku ulicy Partyzantów</t>
  </si>
  <si>
    <t>Złoty Potok, plac centralny ze studnią</t>
  </si>
  <si>
    <t>Układ ulicowy Złotego Potoku wzdłuż ulicy Kościuszki</t>
  </si>
  <si>
    <t>Rzeźba Nosiwódka na Placu Chrzciciela, Siedziba KGW Złotopotoczanki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</si>
</sst>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</v>
      </c>
    </row>
    <row r="7" spans="1:5" x14ac:dyDescent="0.25">
      <c r="A7" t="s">
        <v>70</v>
      </c>
      <c r="B7" t="s">
        <v>71</v>
      </c>
      <c r="C7" t="s">
        <v>72</v>
      </c>
      <c r="D7" s="3">
        <v>0.56000000000000005</v>
      </c>
    </row>
    <row r="8" spans="1:5" x14ac:dyDescent="0.25">
      <c r="A8" t="s">
        <v>76</v>
      </c>
      <c r="B8" t="s">
        <v>77</v>
      </c>
      <c r="C8" t="s">
        <v>78</v>
      </c>
      <c r="D8" s="3">
        <v>0.192</v>
      </c>
    </row>
    <row r="9" spans="1:5" x14ac:dyDescent="0.25">
      <c r="A9" t="s">
        <v>82</v>
      </c>
      <c r="B9" t="s">
        <v>83</v>
      </c>
      <c r="C9" t="s">
        <v>84</v>
      </c>
      <c r="D9" s="3">
        <v>6.5069999999999997</v>
      </c>
    </row>
    <row r="10" spans="1:5" x14ac:dyDescent="0.25">
      <c r="A10" t="s">
        <v>88</v>
      </c>
      <c r="B10" t="s">
        <v>89</v>
      </c>
      <c r="C10" t="s">
        <v>90</v>
      </c>
      <c r="D10" s="3">
        <v>5.8789999999999996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6.3029999999999999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2.3639999999999999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34.116999999999997</v>
      </c>
    </row>
    <row r="14" spans="1:5" x14ac:dyDescent="0.25">
      <c r="A14" t="s">
        <v>112</v>
      </c>
      <c r="B14" t="s">
        <v>113</v>
      </c>
      <c r="C14" t="s">
        <v>114</v>
      </c>
      <c r="D14" s="3">
        <v>0.65900000000000003</v>
      </c>
    </row>
    <row r="15" spans="1:5" x14ac:dyDescent="0.25">
      <c r="A15" t="s">
        <v>118</v>
      </c>
      <c r="B15" t="s">
        <v>119</v>
      </c>
      <c r="C15" t="s">
        <v>120</v>
      </c>
      <c r="D15" s="3">
        <v>50.186999999999998</v>
      </c>
    </row>
    <row r="16" spans="1:5" x14ac:dyDescent="0.25">
      <c r="A16" t="s">
        <v>124</v>
      </c>
      <c r="B16" t="s">
        <v>125</v>
      </c>
      <c r="C16" t="s">
        <v>126</v>
      </c>
      <c r="D16" s="3">
        <v>5.9690000000000003</v>
      </c>
    </row>
    <row r="17" spans="1:4" x14ac:dyDescent="0.25">
      <c r="A17" t="s">
        <v>130</v>
      </c>
      <c r="B17" t="s">
        <v>131</v>
      </c>
      <c r="C17" t="s">
        <v>131</v>
      </c>
      <c r="D17" s="3">
        <v>1.7330000000000001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1.1000000000000001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202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 t="s">
        <v>139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-7.2010281586509045E-2</v>
      </c>
    </row>
    <row r="6" spans="1:4" x14ac:dyDescent="0.25">
      <c r="A6" t="s">
        <v>73</v>
      </c>
      <c r="B6" t="s">
        <v>74</v>
      </c>
      <c r="C6" t="s">
        <v>75</v>
      </c>
      <c r="D6" s="3">
        <v>-0.29214589877374525</v>
      </c>
    </row>
    <row r="7" spans="1:4" x14ac:dyDescent="0.25">
      <c r="A7" t="s">
        <v>79</v>
      </c>
      <c r="B7" t="s">
        <v>80</v>
      </c>
      <c r="C7" t="s">
        <v>81</v>
      </c>
      <c r="D7" s="3">
        <v>-0.93306516812863594</v>
      </c>
    </row>
    <row r="8" spans="1:4" x14ac:dyDescent="0.25">
      <c r="A8" t="s">
        <v>85</v>
      </c>
      <c r="B8" t="s">
        <v>86</v>
      </c>
      <c r="C8" t="s">
        <v>87</v>
      </c>
      <c r="D8" s="3">
        <v>-0.20239038094571615</v>
      </c>
    </row>
    <row r="9" spans="1:4" x14ac:dyDescent="0.25">
      <c r="A9" t="s">
        <v>91</v>
      </c>
      <c r="B9" t="s">
        <v>92</v>
      </c>
      <c r="C9" t="s">
        <v>93</v>
      </c>
      <c r="D9" s="3">
        <v>-0.72305036496833486</v>
      </c>
    </row>
    <row r="10" spans="1:4" x14ac:dyDescent="0.25">
      <c r="A10" t="s">
        <v>97</v>
      </c>
      <c r="B10" t="s">
        <v>98</v>
      </c>
      <c r="C10" t="s">
        <v>99</v>
      </c>
      <c r="D10" s="3">
        <v>-3.9120044127132977E-2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-0.8604949024879972</v>
      </c>
    </row>
    <row r="12" spans="1:4" x14ac:dyDescent="0.25">
      <c r="A12" t="s">
        <v>109</v>
      </c>
      <c r="B12" t="s">
        <v>110</v>
      </c>
      <c r="C12" t="s">
        <v>111</v>
      </c>
      <c r="D12" s="3">
        <v>0.39391792716765073</v>
      </c>
    </row>
    <row r="13" spans="1:4" x14ac:dyDescent="0.25">
      <c r="A13" t="s">
        <v>115</v>
      </c>
      <c r="B13" t="s">
        <v>116</v>
      </c>
      <c r="C13" t="s">
        <v>117</v>
      </c>
      <c r="D13" s="3">
        <v>4.6529469603992471E-2</v>
      </c>
    </row>
    <row r="14" spans="1:4" x14ac:dyDescent="0.25">
      <c r="A14" t="s">
        <v>121</v>
      </c>
      <c r="B14" t="s">
        <v>122</v>
      </c>
      <c r="C14" t="s">
        <v>123</v>
      </c>
      <c r="D14" s="3">
        <v>0.40270799148608999</v>
      </c>
    </row>
    <row r="15" spans="1:4" x14ac:dyDescent="0.25">
      <c r="A15" t="s">
        <v>127</v>
      </c>
      <c r="B15" t="s">
        <v>128</v>
      </c>
      <c r="C15" t="s">
        <v>129</v>
      </c>
      <c r="D15" s="3">
        <v>0.21701350498780386</v>
      </c>
    </row>
    <row r="16" spans="1:4" x14ac:dyDescent="0.25">
      <c r="A16" t="s">
        <v>132</v>
      </c>
      <c r="B16" t="s">
        <v>133</v>
      </c>
      <c r="C16" t="s">
        <v>133</v>
      </c>
      <c r="D16" s="3">
        <v>0.35340227650029848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HYPERLINK("http://gridw.home.pl/pub/audyt/Dokumentacja_fotograficzna_kartograficzna/ID_966/Mapa_ID_966.jpg","Mapa_ID_966.jpg")</f>
        <v>Mapa_ID_966.jpg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140</v>
      </c>
      <c r="D6" s="3" t="s">
        <v>141</v>
      </c>
      <c r="E6" s="20">
        <v>45036</v>
      </c>
      <c r="F6">
        <v>19.437103</v>
      </c>
      <c r="G6">
        <v>50.706353</v>
      </c>
      <c r="H6" s="12" t="str">
        <f>HYPERLINK("https://gridw.home.pl/pub/audyt/Dokumentacja_fotograficzna_kartograficzna/ID_966/966_1.jpg","966_1")</f>
        <v>966_1</v>
      </c>
    </row>
    <row r="7" spans="1:8" x14ac:dyDescent="0.25">
      <c r="A7">
        <v>2</v>
      </c>
      <c r="B7" t="s">
        <v>48</v>
      </c>
      <c r="C7" t="s">
        <v>142</v>
      </c>
      <c r="D7" s="3" t="s">
        <v>143</v>
      </c>
      <c r="E7" s="20">
        <v>44774</v>
      </c>
      <c r="F7">
        <v>19.437318000000001</v>
      </c>
      <c r="G7">
        <v>50.706470000000003</v>
      </c>
      <c r="H7" s="12" t="str">
        <f>HYPERLINK("https://gridw.home.pl/pub/audyt/Dokumentacja_fotograficzna_kartograficzna/ID_966/966_2.jpg","966_2")</f>
        <v>966_2</v>
      </c>
    </row>
    <row r="8" spans="1:8" x14ac:dyDescent="0.25">
      <c r="A8">
        <v>3</v>
      </c>
      <c r="B8" t="s">
        <v>48</v>
      </c>
      <c r="C8" t="s">
        <v>144</v>
      </c>
      <c r="D8" s="3" t="s">
        <v>143</v>
      </c>
      <c r="E8" s="20">
        <v>44774</v>
      </c>
      <c r="F8">
        <v>19.437438</v>
      </c>
      <c r="G8">
        <v>50.706600999999999</v>
      </c>
      <c r="H8" s="12" t="str">
        <f>HYPERLINK("https://gridw.home.pl/pub/audyt/Dokumentacja_fotograficzna_kartograficzna/ID_966/966_3.jpg","966_3")</f>
        <v>966_3</v>
      </c>
    </row>
    <row r="9" spans="1:8" x14ac:dyDescent="0.25">
      <c r="A9">
        <v>4</v>
      </c>
      <c r="B9" t="s">
        <v>48</v>
      </c>
      <c r="C9" t="s">
        <v>145</v>
      </c>
      <c r="D9" s="3" t="s">
        <v>141</v>
      </c>
      <c r="E9" s="20">
        <v>45036</v>
      </c>
      <c r="F9">
        <v>19.437424</v>
      </c>
      <c r="G9">
        <v>50.706285999999999</v>
      </c>
      <c r="H9" s="12" t="str">
        <f>HYPERLINK("https://gridw.home.pl/pub/audyt/Dokumentacja_fotograficzna_kartograficzna/ID_966/966_4.jpg","966_4")</f>
        <v>966_4</v>
      </c>
    </row>
    <row r="10" spans="1:8" x14ac:dyDescent="0.25">
      <c r="A10">
        <v>5</v>
      </c>
      <c r="B10" t="s">
        <v>48</v>
      </c>
      <c r="C10" t="s">
        <v>146</v>
      </c>
      <c r="D10" s="3" t="s">
        <v>143</v>
      </c>
      <c r="E10" s="20">
        <v>44854</v>
      </c>
      <c r="F10">
        <v>19.437465</v>
      </c>
      <c r="G10">
        <v>50.706066999999997</v>
      </c>
      <c r="H10" s="12" t="str">
        <f>HYPERLINK("https://gridw.home.pl/pub/audyt/Dokumentacja_fotograficzna_kartograficzna/ID_966/966_5.jpg","966_5")</f>
        <v>966_5</v>
      </c>
    </row>
    <row r="11" spans="1:8" x14ac:dyDescent="0.25">
      <c r="A11">
        <v>6</v>
      </c>
      <c r="B11" t="s">
        <v>48</v>
      </c>
      <c r="C11" t="s">
        <v>147</v>
      </c>
      <c r="D11" s="3" t="s">
        <v>141</v>
      </c>
      <c r="E11" s="20">
        <v>45036</v>
      </c>
      <c r="F11">
        <v>19.432016999999998</v>
      </c>
      <c r="G11">
        <v>50.708143999999997</v>
      </c>
      <c r="H11" s="12" t="str">
        <f>HYPERLINK("https://gridw.home.pl/pub/audyt/Dokumentacja_fotograficzna_kartograficzna/ID_966/966_6.jpg","966_6")</f>
        <v>966_6</v>
      </c>
    </row>
    <row r="12" spans="1:8" x14ac:dyDescent="0.25">
      <c r="A12">
        <v>7</v>
      </c>
      <c r="B12" t="s">
        <v>48</v>
      </c>
      <c r="C12" t="s">
        <v>148</v>
      </c>
      <c r="D12" s="3" t="s">
        <v>141</v>
      </c>
      <c r="E12" s="20">
        <v>45036</v>
      </c>
      <c r="F12">
        <v>19.43731</v>
      </c>
      <c r="G12">
        <v>50.706310000000002</v>
      </c>
      <c r="H12" s="12" t="str">
        <f>HYPERLINK("https://gridw.home.pl/pub/audyt/Dokumentacja_fotograficzna_kartograficzna/ID_966/966_7.jpg","966_7")</f>
        <v>966_7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1996D8-609B-425E-B9EA-5D0381D2E2E8}"/>
</file>

<file path=customXml/itemProps2.xml><?xml version="1.0" encoding="utf-8"?>
<ds:datastoreItem xmlns:ds="http://schemas.openxmlformats.org/officeDocument/2006/customXml" ds:itemID="{C426ABE4-B89D-4543-91B7-2D2773148C3E}"/>
</file>

<file path=customXml/itemProps3.xml><?xml version="1.0" encoding="utf-8"?>
<ds:datastoreItem xmlns:ds="http://schemas.openxmlformats.org/officeDocument/2006/customXml" ds:itemID="{AF8C5BAD-25AD-4131-8E73-507858B279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