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0096AEF-5E00-4F17-AF44-82B66E14CC0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<sst xmlns="http://schemas.openxmlformats.org/spreadsheetml/2006/main" count="166" uniqueCount="131">
  <si>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</si>
  <si>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</si>
  <si>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</si>
  <si>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</si>
  <si>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</si>
  <si>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</si>
  <si>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</si>
  <si>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</si>
  <si>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</si>
  <si>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</si>
  <si>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</si>
  <si>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</si>
  <si>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</si>
  <si>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</si>
  <si>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</si>
  <si>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</si>
  <si>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</si>
  <si>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</si>
  <si>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</si>
  <si>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</si>
  <si>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</si>
  <si>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</si>
  <si>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</si>
  <si>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</si>
  <si>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</si>
  <si>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</si>
  <si>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</si>
  <si>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</si>
  <si>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</si>
  <si>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</si>
  <si>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</si>
  <si>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</si>
  <si>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</si>
  <si>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</si>
  <si>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</si>
  <si>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</si>
  <si>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</si>
  <si>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</si>
  <si>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</si>
  <si>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</si>
  <si>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</si>
  <si>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</si>
  <si>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</si>
  <si>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</si>
  <si>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</si>
  <si>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</si>
  <si>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</si>
  <si>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</si>
  <si>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24-342.14-033</t>
  </si>
  <si>
    <t>9a</t>
  </si>
  <si>
    <t>G</t>
  </si>
  <si>
    <t>342.14</t>
  </si>
  <si>
    <t>Niecka Włoszczowska</t>
  </si>
  <si>
    <t>Dolin i Obniżeń</t>
  </si>
  <si>
    <t>Zalewowych den dolin - akumulacyjne: Równin zalewowych w terenach nizinnych i wyżynnych</t>
  </si>
  <si>
    <t>C.2.3.k</t>
  </si>
  <si>
    <t>Szczekociński</t>
  </si>
  <si>
    <t>16</t>
  </si>
  <si>
    <t>Grąd subkontynentalny, odmiana małopolska, forma wyżynna, seria uboga</t>
  </si>
  <si>
    <t>II.A.27</t>
  </si>
  <si>
    <t>Ziemia Nidziańska i Pinczowska</t>
  </si>
  <si>
    <t>Gmina Szczekociny, Powiat zawierciański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</si>
  <si>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</si>
  <si>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</si>
  <si>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</si>
  <si>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</si>
  <si>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</si>
  <si>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</si>
  <si>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</si>
  <si>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</si>
  <si>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</si>
  <si>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</si>
  <si>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</si>
  <si>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</si>
  <si>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</si>
  <si>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</si>
  <si>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</si>
  <si>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</si>
  <si>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</si>
  <si>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</si>
  <si>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</si>
  <si>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</si>
  <si>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</si>
  <si>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</si>
  <si>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</si>
  <si>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</si>
  <si>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</si>
  <si>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</si>
  <si>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</si>
  <si>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</si>
  <si>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</si>
  <si>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</si>
  <si>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</si>
  <si>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</si>
  <si>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</si>
  <si>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</si>
  <si>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</si>
  <si>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</si>
  <si>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</si>
  <si>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</si>
  <si>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</si>
  <si>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</si>
  <si>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</si>
  <si>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</si>
  <si>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</si>
  <si>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</si>
  <si>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</si>
  <si>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</si>
  <si>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</si>
  <si>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</si>
  <si>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</si>
  <si>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</si>
  <si>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</si>
  <si>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</si>
  <si>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</si>
  <si>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</si>
  <si>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</si>
  <si>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</si>
  <si>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</si>
  <si>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</si>
  <si>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</si>
  <si>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</si>
  <si>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</si>
  <si>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B3</t>
  </si>
  <si>
    <t>B3a</t>
  </si>
  <si>
    <t>Szczekociny - układ urbanistyczny z założeniem dworskim, dawna synagoga, dożynki gminne, izba muzealna, palmy i ozdoby z bibuły</t>
  </si>
  <si>
    <t>funkcja osadnicza</t>
  </si>
  <si>
    <t>JK Szczekociny, ul. Stefana Żeromskiego</t>
  </si>
  <si>
    <t>Jerzy Nita</t>
  </si>
  <si>
    <t>JK Szczekociny, ul. Stefana Żeromskiego, Kościół św. Bartłomieja Apostoła</t>
  </si>
  <si>
    <t>JK Szczekociny, Plac Tadeusza Kościuszki, Rynek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</si>
</sst>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0.85699999999999998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8.4949999999999992</v>
      </c>
    </row>
    <row r="8" spans="1:5" x14ac:dyDescent="0.25">
      <c r="A8" t="s">
        <v>76</v>
      </c>
      <c r="B8" t="s">
        <v>77</v>
      </c>
      <c r="C8" t="s">
        <v>78</v>
      </c>
      <c r="D8" s="3">
        <v>5.944</v>
      </c>
    </row>
    <row r="9" spans="1:5" x14ac:dyDescent="0.25">
      <c r="A9" t="s">
        <v>82</v>
      </c>
      <c r="B9" t="s">
        <v>83</v>
      </c>
      <c r="C9" t="s">
        <v>84</v>
      </c>
      <c r="D9" s="3">
        <v>8.5380000000000003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4.5679999999999996</v>
      </c>
    </row>
    <row r="11" spans="1:5" x14ac:dyDescent="0.25">
      <c r="A11" t="s">
        <v>94</v>
      </c>
      <c r="B11" t="s">
        <v>95</v>
      </c>
      <c r="C11" t="s">
        <v>96</v>
      </c>
      <c r="D11" s="3">
        <v>25.222000000000001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51.326000000000001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8.4730000000000008</v>
      </c>
    </row>
    <row r="14" spans="1:5" x14ac:dyDescent="0.25">
      <c r="A14" t="s">
        <v>112</v>
      </c>
      <c r="B14" t="s">
        <v>113</v>
      </c>
      <c r="C14" t="s">
        <v>113</v>
      </c>
      <c r="D14" s="3">
        <v>1.925</v>
      </c>
    </row>
    <row r="15" spans="1:5" x14ac:dyDescent="0.25">
      <c r="A15" t="s">
        <v>116</v>
      </c>
      <c r="B15" t="s">
        <v>117</v>
      </c>
      <c r="C15" t="s">
        <v>118</v>
      </c>
      <c r="D15" s="3">
        <v>1.52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0.76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07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0.33103588387619948</v>
      </c>
    </row>
    <row r="6" spans="1:4" x14ac:dyDescent="0.25">
      <c r="A6" t="s">
        <v>73</v>
      </c>
      <c r="B6" t="s">
        <v>74</v>
      </c>
      <c r="C6" t="s">
        <v>75</v>
      </c>
      <c r="D6" s="3">
        <v>-0.35947597722296093</v>
      </c>
    </row>
    <row r="7" spans="1:4" x14ac:dyDescent="0.25">
      <c r="A7" t="s">
        <v>79</v>
      </c>
      <c r="B7" t="s">
        <v>80</v>
      </c>
      <c r="C7" t="s">
        <v>81</v>
      </c>
      <c r="D7" s="3">
        <v>-0.58778154378044611</v>
      </c>
    </row>
    <row r="8" spans="1:4" x14ac:dyDescent="0.25">
      <c r="A8" t="s">
        <v>85</v>
      </c>
      <c r="B8" t="s">
        <v>86</v>
      </c>
      <c r="C8" t="s">
        <v>87</v>
      </c>
      <c r="D8" s="3">
        <v>0.70204915912277299</v>
      </c>
    </row>
    <row r="9" spans="1:4" x14ac:dyDescent="0.25">
      <c r="A9" t="s">
        <v>91</v>
      </c>
      <c r="B9" t="s">
        <v>92</v>
      </c>
      <c r="C9" t="s">
        <v>93</v>
      </c>
      <c r="D9" s="3">
        <v>5.5659878789107407E-2</v>
      </c>
    </row>
    <row r="10" spans="1:4" x14ac:dyDescent="0.25">
      <c r="A10" t="s">
        <v>97</v>
      </c>
      <c r="B10" t="s">
        <v>98</v>
      </c>
      <c r="C10" t="s">
        <v>99</v>
      </c>
      <c r="D10" s="3">
        <v>0.2401826789447572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-0.32236342303011695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-0.54160541111809657</v>
      </c>
    </row>
    <row r="13" spans="1:4" x14ac:dyDescent="0.25">
      <c r="A13" t="s">
        <v>114</v>
      </c>
      <c r="B13" t="s">
        <v>115</v>
      </c>
      <c r="C13" t="s">
        <v>115</v>
      </c>
      <c r="D13" s="3">
        <v>0.87954085946889637</v>
      </c>
    </row>
    <row r="14" spans="1:4" x14ac:dyDescent="0.25">
      <c r="A14" t="s">
        <v>119</v>
      </c>
      <c r="B14" t="s">
        <v>120</v>
      </c>
      <c r="C14" t="s">
        <v>121</v>
      </c>
      <c r="D14" s="3">
        <v>-0.40707120268540403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HYPERLINK("http://gridw.home.pl/pub/audyt/Dokumentacja_fotograficzna_kartograficzna/ID_1138/Mapa_ID_1138.jpg","Mapa_ID_1138.jpg")</f>
        <v>Mapa_ID_1138.jpg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127</v>
      </c>
      <c r="D6" s="3" t="s">
        <v>128</v>
      </c>
      <c r="E6" s="20">
        <v>45041</v>
      </c>
      <c r="F6">
        <v>19.839175000000001</v>
      </c>
      <c r="G6">
        <v>50.627760000000002</v>
      </c>
      <c r="H6" s="12" t="str">
        <f>HYPERLINK("https://gridw.home.pl/pub/audyt/Dokumentacja_fotograficzna_kartograficzna/ID_1138/1138_1.jpg","1138_1")</f>
        <v>1138_1</v>
      </c>
    </row>
    <row r="7" spans="1:8" x14ac:dyDescent="0.25">
      <c r="A7">
        <v>2</v>
      </c>
      <c r="B7" t="s">
        <v>48</v>
      </c>
      <c r="C7" t="s">
        <v>129</v>
      </c>
      <c r="D7" s="3" t="s">
        <v>128</v>
      </c>
      <c r="E7" s="20">
        <v>45041</v>
      </c>
      <c r="F7">
        <v>19.826826000000001</v>
      </c>
      <c r="G7">
        <v>50.627327000000001</v>
      </c>
      <c r="H7" s="12" t="str">
        <f>HYPERLINK("https://gridw.home.pl/pub/audyt/Dokumentacja_fotograficzna_kartograficzna/ID_1138/1138_2.jpg","1138_2")</f>
        <v>1138_2</v>
      </c>
    </row>
    <row r="8" spans="1:8" x14ac:dyDescent="0.25">
      <c r="A8">
        <v>3</v>
      </c>
      <c r="B8" t="s">
        <v>48</v>
      </c>
      <c r="C8" t="s">
        <v>129</v>
      </c>
      <c r="D8" s="3" t="s">
        <v>128</v>
      </c>
      <c r="E8" s="20">
        <v>45041</v>
      </c>
      <c r="F8">
        <v>19.821722000000001</v>
      </c>
      <c r="G8">
        <v>50.627971000000002</v>
      </c>
      <c r="H8" s="12" t="str">
        <f>HYPERLINK("https://gridw.home.pl/pub/audyt/Dokumentacja_fotograficzna_kartograficzna/ID_1138/1138_3.jpg","1138_3")</f>
        <v>1138_3</v>
      </c>
    </row>
    <row r="9" spans="1:8" x14ac:dyDescent="0.25">
      <c r="A9">
        <v>4</v>
      </c>
      <c r="B9" t="s">
        <v>48</v>
      </c>
      <c r="C9" t="s">
        <v>130</v>
      </c>
      <c r="D9" s="3" t="s">
        <v>128</v>
      </c>
      <c r="E9" s="20">
        <v>45041</v>
      </c>
      <c r="F9">
        <v>19.817135</v>
      </c>
      <c r="G9">
        <v>50.626789000000002</v>
      </c>
      <c r="H9" s="12" t="str">
        <f>HYPERLINK("https://gridw.home.pl/pub/audyt/Dokumentacja_fotograficzna_kartograficzna/ID_1138/1138_4.jpg","1138_4")</f>
        <v>1138_4</v>
      </c>
    </row>
    <row r="10" spans="1:8" x14ac:dyDescent="0.25">
      <c r="A10">
        <v>5</v>
      </c>
      <c r="B10" t="s">
        <v>48</v>
      </c>
      <c r="C10" t="s">
        <v>130</v>
      </c>
      <c r="D10" s="3" t="s">
        <v>128</v>
      </c>
      <c r="E10" s="20">
        <v>45041</v>
      </c>
      <c r="F10">
        <v>19.818698000000001</v>
      </c>
      <c r="G10">
        <v>50.626561000000002</v>
      </c>
      <c r="H10" s="12" t="str">
        <f>HYPERLINK("https://gridw.home.pl/pub/audyt/Dokumentacja_fotograficzna_kartograficzna/ID_1138/1138_5.jpg","1138_5")</f>
        <v>1138_5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7761E7-FA08-4A00-9EBE-A49A2FCA8B03}"/>
</file>

<file path=customXml/itemProps2.xml><?xml version="1.0" encoding="utf-8"?>
<ds:datastoreItem xmlns:ds="http://schemas.openxmlformats.org/officeDocument/2006/customXml" ds:itemID="{EF0E79ED-AFEA-48CA-BD64-A908CB837014}"/>
</file>

<file path=customXml/itemProps3.xml><?xml version="1.0" encoding="utf-8"?>
<ds:datastoreItem xmlns:ds="http://schemas.openxmlformats.org/officeDocument/2006/customXml" ds:itemID="{33A8642C-4B80-4085-9EB6-ECE58262BA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