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CCB9A27-0760-44A3-9AB8-8C32F1CAC5C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<sst xmlns="http://schemas.openxmlformats.org/spreadsheetml/2006/main" count="159" uniqueCount="120">
  <si>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</si>
  <si>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</si>
  <si>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</si>
  <si>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</si>
  <si>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</si>
  <si>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</si>
  <si>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</si>
  <si>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</si>
  <si>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</si>
  <si>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</si>
  <si>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</si>
  <si>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</si>
  <si>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</si>
  <si>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</si>
  <si>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</si>
  <si>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</si>
  <si>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</si>
  <si>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</si>
  <si>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</si>
  <si>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</si>
  <si>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</si>
  <si>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</si>
  <si>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</si>
  <si>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</si>
  <si>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</si>
  <si>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</si>
  <si>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</si>
  <si>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</si>
  <si>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</si>
  <si>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</si>
  <si>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</si>
  <si>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</si>
  <si>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</si>
  <si>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</si>
  <si>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</si>
  <si>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</si>
  <si>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</si>
  <si>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</si>
  <si>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</si>
  <si>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</si>
  <si>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</si>
  <si>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</si>
  <si>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</si>
  <si>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</si>
  <si>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</si>
  <si>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</si>
  <si>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</si>
  <si>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</si>
  <si>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24-341.15-097</t>
  </si>
  <si>
    <t>9a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</si>
  <si>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</si>
  <si>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</si>
  <si>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</si>
  <si>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</si>
  <si>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</si>
  <si>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</si>
  <si>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</si>
  <si>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</si>
  <si>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</si>
  <si>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</si>
  <si>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</si>
  <si>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Wodzisław Śląski, Powiat wodzisławski</t>
  </si>
  <si>
    <t>05.06.2023</t>
  </si>
  <si>
    <t>U. Myga-Piątk, J. Nita, A. Piechota, B. Szypuła, A. Żemła-Siesicka</t>
  </si>
  <si>
    <t>1</t>
  </si>
  <si>
    <t>A7</t>
  </si>
  <si>
    <t>A7d</t>
  </si>
  <si>
    <t>1</t>
  </si>
  <si>
    <t>A7</t>
  </si>
  <si>
    <t>A7d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</si>
  <si>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</si>
  <si>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</si>
  <si>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</si>
  <si>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</si>
  <si>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</si>
  <si>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</si>
  <si>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</si>
  <si>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</si>
  <si>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</si>
  <si>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</si>
  <si>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</si>
  <si>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</si>
  <si>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</si>
  <si>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</si>
  <si>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</si>
  <si>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</si>
  <si>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</si>
  <si>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</si>
  <si>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</si>
  <si>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</si>
  <si>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A8f</t>
  </si>
  <si>
    <t>5</t>
  </si>
  <si>
    <t>A8</t>
  </si>
  <si>
    <t>A8f</t>
  </si>
  <si>
    <t>6</t>
  </si>
  <si>
    <t>A8</t>
  </si>
  <si>
    <t>A8h</t>
  </si>
  <si>
    <t>6</t>
  </si>
  <si>
    <t>A8</t>
  </si>
  <si>
    <t>A8h</t>
  </si>
  <si>
    <t>7</t>
  </si>
  <si>
    <t>A10</t>
  </si>
  <si>
    <t>7</t>
  </si>
  <si>
    <t>A10</t>
  </si>
  <si>
    <t>8</t>
  </si>
  <si>
    <t>B7</t>
  </si>
  <si>
    <t>B7a</t>
  </si>
  <si>
    <t>8</t>
  </si>
  <si>
    <t>B7</t>
  </si>
  <si>
    <t>B7a</t>
  </si>
  <si>
    <t>funkcja osadnicza</t>
  </si>
  <si>
    <t>Wodzisław_Kościół ewangelicko-augsburski oraz budynek Sądu Rejonowego, zbieg ulic Minorytów i Sądowej</t>
  </si>
  <si>
    <t>Ewa Mackiewicz</t>
  </si>
  <si>
    <t>Wodzisław - Rynek, wschodnie naroże z widocznym kościołem ewangelicko-augsburskim</t>
  </si>
  <si>
    <t>Wodzisław - Rynek, zachodnie naroże z widoczną fontanną usytuowaną w centralnej części Rynku</t>
  </si>
  <si>
    <t>Wodzisław ul. Styczyńskiego z widokiem kościoła pw. Wniebowzięcia NMP</t>
  </si>
  <si>
    <t>Wodzisław - Południowe naroże Rynku</t>
  </si>
  <si>
    <t>Wodzisław -Pałac Dietrichsteinów, obecnie muzeum (widok od ul. Ks. Płk. Wilhelma Kubsza)</t>
  </si>
  <si>
    <t>Wodzisław  - Parku Miejski – w tle Pałac Dietrichsteinów</t>
  </si>
  <si>
    <t>Mały Rynek w Wodzisławiu w osi widoczna ul. Styczyńskiego i kościół pw. Wniebowzięcia NMP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</si>
</sst>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8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12.433</v>
      </c>
    </row>
    <row r="7" spans="1:5" x14ac:dyDescent="0.25">
      <c r="A7" t="s">
        <v>70</v>
      </c>
      <c r="B7" t="s">
        <v>71</v>
      </c>
      <c r="C7" t="s">
        <v>72</v>
      </c>
      <c r="D7" s="3">
        <v>1.08</v>
      </c>
    </row>
    <row r="8" spans="1:5" x14ac:dyDescent="0.25">
      <c r="A8" t="s">
        <v>76</v>
      </c>
      <c r="B8" t="s">
        <v>77</v>
      </c>
      <c r="C8" t="s">
        <v>78</v>
      </c>
      <c r="D8" s="3">
        <v>12.462999999999999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8.9629999999999992</v>
      </c>
    </row>
    <row r="10" spans="1:5" x14ac:dyDescent="0.25">
      <c r="A10" t="s">
        <v>88</v>
      </c>
      <c r="B10" t="s">
        <v>89</v>
      </c>
      <c r="C10" t="s">
        <v>90</v>
      </c>
      <c r="D10" s="3">
        <v>70.025000000000006</v>
      </c>
    </row>
    <row r="11" spans="1:5" x14ac:dyDescent="0.25">
      <c r="A11" t="s">
        <v>94</v>
      </c>
      <c r="B11" t="s">
        <v>95</v>
      </c>
      <c r="C11" t="s">
        <v>96</v>
      </c>
      <c r="D11" s="3">
        <v>7.6470000000000002</v>
      </c>
    </row>
    <row r="12" spans="1:5" x14ac:dyDescent="0.25">
      <c r="A12" t="s">
        <v>100</v>
      </c>
      <c r="B12" t="s">
        <v>101</v>
      </c>
      <c r="C12" t="s">
        <v>101</v>
      </c>
      <c r="D12" s="3">
        <v>0.91600000000000004</v>
      </c>
    </row>
    <row r="13" spans="1:5" x14ac:dyDescent="0.25">
      <c r="A13" t="s">
        <v>104</v>
      </c>
      <c r="B13" t="s">
        <v>105</v>
      </c>
      <c r="C13" t="s">
        <v>106</v>
      </c>
      <c r="D13" s="3">
        <v>29.66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1.0638851803206355</v>
      </c>
    </row>
    <row r="6" spans="1:4" x14ac:dyDescent="0.25">
      <c r="A6" t="s">
        <v>73</v>
      </c>
      <c r="B6" t="s">
        <v>74</v>
      </c>
      <c r="C6" t="s">
        <v>75</v>
      </c>
      <c r="D6" s="3">
        <v>-2.2222200382945121</v>
      </c>
    </row>
    <row r="7" spans="1:4" x14ac:dyDescent="0.25">
      <c r="A7" t="s">
        <v>79</v>
      </c>
      <c r="B7" t="s">
        <v>80</v>
      </c>
      <c r="C7" t="s">
        <v>81</v>
      </c>
      <c r="D7" s="3">
        <v>1.6608814327146311</v>
      </c>
    </row>
    <row r="8" spans="1:4" x14ac:dyDescent="0.25">
      <c r="A8" t="s">
        <v>85</v>
      </c>
      <c r="B8" t="s">
        <v>86</v>
      </c>
      <c r="C8" t="s">
        <v>87</v>
      </c>
      <c r="D8" s="3">
        <v>-1.3773803489262446</v>
      </c>
    </row>
    <row r="9" spans="1:4" x14ac:dyDescent="0.25">
      <c r="A9" t="s">
        <v>91</v>
      </c>
      <c r="B9" t="s">
        <v>92</v>
      </c>
      <c r="C9" t="s">
        <v>93</v>
      </c>
      <c r="D9" s="3">
        <v>1.2545212734857309</v>
      </c>
    </row>
    <row r="10" spans="1:4" x14ac:dyDescent="0.25">
      <c r="A10" t="s">
        <v>97</v>
      </c>
      <c r="B10" t="s">
        <v>98</v>
      </c>
      <c r="C10" t="s">
        <v>99</v>
      </c>
      <c r="D10" s="3">
        <v>-0.73801115418199625</v>
      </c>
    </row>
    <row r="11" spans="1:4" x14ac:dyDescent="0.25">
      <c r="A11" t="s">
        <v>102</v>
      </c>
      <c r="B11" t="s">
        <v>103</v>
      </c>
      <c r="C11" t="s">
        <v>103</v>
      </c>
      <c r="D11" s="3">
        <v>-2.3472294030634488</v>
      </c>
    </row>
    <row r="12" spans="1:4" x14ac:dyDescent="0.25">
      <c r="A12" t="s">
        <v>107</v>
      </c>
      <c r="B12" t="s">
        <v>108</v>
      </c>
      <c r="C12" t="s">
        <v>109</v>
      </c>
      <c r="D12" s="3">
        <v>3.8974098304853215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HYPERLINK("http://gridw.home.pl/pub/audyt/Dokumentacja_fotograficzna_kartograficzna/ID_1911/Mapa_ID_1911.jpg","Mapa_ID_1911.jpg")</f>
        <v>Mapa_ID_1911.jpg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45032</v>
      </c>
      <c r="F6">
        <v>18.461704000000001</v>
      </c>
      <c r="G6">
        <v>50.002620999999998</v>
      </c>
      <c r="H6" s="12" t="str">
        <f>HYPERLINK("https://gridw.home.pl/pub/audyt/Dokumentacja_fotograficzna_kartograficzna/ID_1911/1911_1.jpeg","1911_1")</f>
        <v>1911_1</v>
      </c>
    </row>
    <row r="7" spans="1:8" x14ac:dyDescent="0.25">
      <c r="A7">
        <v>2</v>
      </c>
      <c r="B7" t="s">
        <v>48</v>
      </c>
      <c r="C7" t="s">
        <v>113</v>
      </c>
      <c r="D7" s="3" t="s">
        <v>112</v>
      </c>
      <c r="E7" s="20">
        <v>45032</v>
      </c>
      <c r="F7">
        <v>18.461763000000001</v>
      </c>
      <c r="G7">
        <v>50.002994999999999</v>
      </c>
      <c r="H7" s="12" t="str">
        <f>HYPERLINK("https://gridw.home.pl/pub/audyt/Dokumentacja_fotograficzna_kartograficzna/ID_1911/1911_2.jpeg","1911_2")</f>
        <v>1911_2</v>
      </c>
    </row>
    <row r="8" spans="1:8" x14ac:dyDescent="0.25">
      <c r="A8">
        <v>3</v>
      </c>
      <c r="B8" t="s">
        <v>48</v>
      </c>
      <c r="C8" t="s">
        <v>114</v>
      </c>
      <c r="D8" s="3" t="s">
        <v>112</v>
      </c>
      <c r="E8" s="20">
        <v>45032</v>
      </c>
      <c r="F8">
        <v>18.462160000000001</v>
      </c>
      <c r="G8">
        <v>50.002740000000003</v>
      </c>
      <c r="H8" s="12" t="str">
        <f>HYPERLINK("https://gridw.home.pl/pub/audyt/Dokumentacja_fotograficzna_kartograficzna/ID_1911/1911_3.jpeg","1911_3")</f>
        <v>1911_3</v>
      </c>
    </row>
    <row r="9" spans="1:8" x14ac:dyDescent="0.25">
      <c r="A9">
        <v>4</v>
      </c>
      <c r="B9" t="s">
        <v>48</v>
      </c>
      <c r="C9" t="s">
        <v>115</v>
      </c>
      <c r="D9" s="3" t="s">
        <v>112</v>
      </c>
      <c r="E9" s="20">
        <v>45032</v>
      </c>
      <c r="F9">
        <v>18.463051</v>
      </c>
      <c r="G9">
        <v>50.003498999999998</v>
      </c>
      <c r="H9" s="12" t="str">
        <f>HYPERLINK("https://gridw.home.pl/pub/audyt/Dokumentacja_fotograficzna_kartograficzna/ID_1911/1911_4.jpeg","1911_4")</f>
        <v>1911_4</v>
      </c>
    </row>
    <row r="10" spans="1:8" x14ac:dyDescent="0.25">
      <c r="A10">
        <v>5</v>
      </c>
      <c r="B10" t="s">
        <v>48</v>
      </c>
      <c r="C10" t="s">
        <v>116</v>
      </c>
      <c r="D10" s="3" t="s">
        <v>112</v>
      </c>
      <c r="E10" s="20">
        <v>45032</v>
      </c>
      <c r="F10">
        <v>18.463173999999999</v>
      </c>
      <c r="G10">
        <v>50.002625000000002</v>
      </c>
      <c r="H10" s="12" t="str">
        <f>HYPERLINK("https://gridw.home.pl/pub/audyt/Dokumentacja_fotograficzna_kartograficzna/ID_1911/1911_5.jpeg","1911_5")</f>
        <v>1911_5</v>
      </c>
    </row>
    <row r="11" spans="1:8" x14ac:dyDescent="0.25">
      <c r="A11">
        <v>6</v>
      </c>
      <c r="B11" t="s">
        <v>48</v>
      </c>
      <c r="C11" t="s">
        <v>117</v>
      </c>
      <c r="D11" s="3" t="s">
        <v>112</v>
      </c>
      <c r="E11" s="20">
        <v>45032</v>
      </c>
      <c r="F11">
        <v>18.469187000000002</v>
      </c>
      <c r="G11">
        <v>50.003559000000003</v>
      </c>
      <c r="H11" s="12" t="str">
        <f>HYPERLINK("https://gridw.home.pl/pub/audyt/Dokumentacja_fotograficzna_kartograficzna/ID_1911/1911_6.jpeg","1911_6")</f>
        <v>1911_6</v>
      </c>
    </row>
    <row r="12" spans="1:8" x14ac:dyDescent="0.25">
      <c r="A12">
        <v>7</v>
      </c>
      <c r="B12" t="s">
        <v>48</v>
      </c>
      <c r="C12" t="s">
        <v>118</v>
      </c>
      <c r="D12" s="3" t="s">
        <v>112</v>
      </c>
      <c r="E12" s="20">
        <v>45032</v>
      </c>
      <c r="F12">
        <v>18.465526000000001</v>
      </c>
      <c r="G12">
        <v>50.002119</v>
      </c>
      <c r="H12" s="12" t="str">
        <f>HYPERLINK("https://gridw.home.pl/pub/audyt/Dokumentacja_fotograficzna_kartograficzna/ID_1911/1911_7.jpeg","1911_7")</f>
        <v>1911_7</v>
      </c>
    </row>
    <row r="13" spans="1:8" x14ac:dyDescent="0.25">
      <c r="A13">
        <v>8</v>
      </c>
      <c r="B13" t="s">
        <v>48</v>
      </c>
      <c r="C13" t="s">
        <v>119</v>
      </c>
      <c r="D13" s="3" t="s">
        <v>112</v>
      </c>
      <c r="E13" s="20">
        <v>45032</v>
      </c>
      <c r="F13">
        <v>18.462921999999999</v>
      </c>
      <c r="G13">
        <v>50.003602999999998</v>
      </c>
      <c r="H13" s="12" t="str">
        <f>HYPERLINK("https://gridw.home.pl/pub/audyt/Dokumentacja_fotograficzna_kartograficzna/ID_1911/1911_8.jpeg","1911_8")</f>
        <v>1911_8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861828-97CE-469B-8719-0035659392CC}"/>
</file>

<file path=customXml/itemProps2.xml><?xml version="1.0" encoding="utf-8"?>
<ds:datastoreItem xmlns:ds="http://schemas.openxmlformats.org/officeDocument/2006/customXml" ds:itemID="{328801B2-C994-4558-B0E9-1DC553E555F2}"/>
</file>

<file path=customXml/itemProps3.xml><?xml version="1.0" encoding="utf-8"?>
<ds:datastoreItem xmlns:ds="http://schemas.openxmlformats.org/officeDocument/2006/customXml" ds:itemID="{CD047208-1109-489F-B62A-76CB18750F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