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28803C1-03C1-4197-A067-EF236B34F5F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<sst xmlns="http://schemas.openxmlformats.org/spreadsheetml/2006/main" count="187" uniqueCount="158">
  <si>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</si>
  <si>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</si>
  <si>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</si>
  <si>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</si>
  <si>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</si>
  <si>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</si>
  <si>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</si>
  <si>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</si>
  <si>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</si>
  <si>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</si>
  <si>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</si>
  <si>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</si>
  <si>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</si>
  <si>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</si>
  <si>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</si>
  <si>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</si>
  <si>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</si>
  <si>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</si>
  <si>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</si>
  <si>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</si>
  <si>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</si>
  <si>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</si>
  <si>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</si>
  <si>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</si>
  <si>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</si>
  <si>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</si>
  <si>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</si>
  <si>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</si>
  <si>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</si>
  <si>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</si>
  <si>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</si>
  <si>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</si>
  <si>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</si>
  <si>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</si>
  <si>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</si>
  <si>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</si>
  <si>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</si>
  <si>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</si>
  <si>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</si>
  <si>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</si>
  <si>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</si>
  <si>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</si>
  <si>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</si>
  <si>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</si>
  <si>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</si>
  <si>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</si>
  <si>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</si>
  <si>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</si>
  <si>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24-513.47-002</t>
  </si>
  <si>
    <t>3b</t>
  </si>
  <si>
    <t>E</t>
  </si>
  <si>
    <t>513.47</t>
  </si>
  <si>
    <t>Beskid Mały</t>
  </si>
  <si>
    <t>Gór średnich i wysokich</t>
  </si>
  <si>
    <t>Średniogórskie erozyjne - erozyjne: Regla dolnego</t>
  </si>
  <si>
    <t>H.1a.5.d</t>
  </si>
  <si>
    <t>Beskidu Małego</t>
  </si>
  <si>
    <t>33</t>
  </si>
  <si>
    <t>Żyzna buczyna karpacka, odmiana zachodniokarpacka, forma reglowa</t>
  </si>
  <si>
    <t>III.A.5</t>
  </si>
  <si>
    <t>Podhale, Ziemia Żywiecka, Nowotawska</t>
  </si>
  <si>
    <t>Gmina Porąbka, Powiat bielski; Gmina Ślemień, Powiat żywiecki; Gmina Łękawica, Powiat żywiecki; Gmina Czernichów, Powiat żywiecki</t>
  </si>
  <si>
    <t>05.06.2023</t>
  </si>
  <si>
    <t>A. Cieszewska, R. Giedych, J. Adamczyk-Jabłońska, J. Dudek-Klimiuk, P. Wałdykowski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</si>
  <si>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</si>
  <si>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</si>
  <si>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</si>
  <si>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</si>
  <si>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</si>
  <si>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</si>
  <si>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</si>
  <si>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</si>
  <si>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</si>
  <si>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</si>
  <si>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</si>
  <si>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</si>
  <si>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</si>
  <si>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</si>
  <si>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</si>
  <si>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</si>
  <si>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</si>
  <si>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</si>
  <si>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</si>
  <si>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A3</t>
  </si>
  <si>
    <t>A3d</t>
  </si>
  <si>
    <t>4</t>
  </si>
  <si>
    <t>A3</t>
  </si>
  <si>
    <t>A3d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</si>
  <si>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</si>
  <si>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</si>
  <si>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</si>
  <si>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</si>
  <si>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</si>
  <si>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</si>
  <si>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</si>
  <si>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</si>
  <si>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</si>
  <si>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</si>
  <si>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</si>
  <si>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</si>
  <si>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</si>
  <si>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</si>
  <si>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</si>
  <si>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</si>
  <si>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</si>
  <si>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</si>
  <si>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</si>
  <si>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</si>
  <si>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</si>
  <si>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</si>
  <si>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</si>
  <si>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</si>
  <si>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</si>
  <si>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</si>
  <si>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</si>
  <si>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</si>
  <si>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</si>
  <si>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</si>
  <si>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</si>
  <si>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</si>
  <si>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</si>
  <si>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</si>
  <si>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</si>
  <si>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</si>
  <si>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</si>
  <si>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</si>
  <si>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</si>
  <si>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</si>
  <si>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</si>
  <si>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</si>
  <si>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</si>
  <si>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</si>
  <si>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</si>
  <si>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</si>
  <si>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</si>
  <si>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B2</t>
  </si>
  <si>
    <t>B2a</t>
  </si>
  <si>
    <t>2</t>
  </si>
  <si>
    <t>B2</t>
  </si>
  <si>
    <t>B2b</t>
  </si>
  <si>
    <t>3</t>
  </si>
  <si>
    <t>B2</t>
  </si>
  <si>
    <t>B2c</t>
  </si>
  <si>
    <t>4</t>
  </si>
  <si>
    <t>B2</t>
  </si>
  <si>
    <t>B2f</t>
  </si>
  <si>
    <t>5</t>
  </si>
  <si>
    <t>B10</t>
  </si>
  <si>
    <t>B10a</t>
  </si>
  <si>
    <t>6</t>
  </si>
  <si>
    <t>B11</t>
  </si>
  <si>
    <t>B11c</t>
  </si>
  <si>
    <t>funkcja produkcji leśnej, funkcja ochrony przyrody</t>
  </si>
  <si>
    <t>funkcja turystyczna, funkcja ekologiczna</t>
  </si>
  <si>
    <t>Zachodnie stoki Beskidu Małego, z górą Żar w tle</t>
  </si>
  <si>
    <t>Adam Kaliszuk</t>
  </si>
  <si>
    <t>Las na stokach Beskidu Małego, od strony jez. Żywieckiego</t>
  </si>
  <si>
    <t>Park Krajobrazowy Beskidu Małego od strony Czernichowa (zachodnie zbocza Kościelca)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</si>
</sst>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10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0.25</v>
      </c>
    </row>
    <row r="7" spans="1:5" x14ac:dyDescent="0.25">
      <c r="A7" t="s">
        <v>70</v>
      </c>
      <c r="B7" t="s">
        <v>71</v>
      </c>
      <c r="C7" t="s">
        <v>72</v>
      </c>
      <c r="D7" s="3">
        <v>301</v>
      </c>
    </row>
    <row r="8" spans="1:5" x14ac:dyDescent="0.25">
      <c r="A8" t="s">
        <v>76</v>
      </c>
      <c r="B8" t="s">
        <v>77</v>
      </c>
      <c r="C8" t="s">
        <v>78</v>
      </c>
      <c r="D8" s="3">
        <v>74.760000000000005</v>
      </c>
    </row>
    <row r="9" spans="1:5" x14ac:dyDescent="0.25">
      <c r="A9" t="s">
        <v>82</v>
      </c>
      <c r="B9" t="s">
        <v>83</v>
      </c>
      <c r="C9" t="s">
        <v>84</v>
      </c>
      <c r="D9" s="3">
        <v>10.236000000000001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0.43099999999999999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0.442</v>
      </c>
    </row>
    <row r="12" spans="1:5" x14ac:dyDescent="0.25">
      <c r="A12" t="s">
        <v>100</v>
      </c>
      <c r="B12" t="s">
        <v>101</v>
      </c>
      <c r="C12" t="s">
        <v>102</v>
      </c>
      <c r="D12" s="3">
        <v>94.03</v>
      </c>
    </row>
    <row r="13" spans="1:5" x14ac:dyDescent="0.25">
      <c r="A13" t="s">
        <v>106</v>
      </c>
      <c r="B13" t="s">
        <v>107</v>
      </c>
      <c r="C13" t="s">
        <v>108</v>
      </c>
      <c r="D13" s="3">
        <v>0.19600000000000001</v>
      </c>
    </row>
    <row r="14" spans="1:5" x14ac:dyDescent="0.25">
      <c r="A14" t="s">
        <v>112</v>
      </c>
      <c r="B14" t="s">
        <v>113</v>
      </c>
      <c r="C14" t="s">
        <v>114</v>
      </c>
      <c r="D14" s="3">
        <v>4.3769999999999998</v>
      </c>
    </row>
    <row r="15" spans="1:5" x14ac:dyDescent="0.25">
      <c r="A15" t="s">
        <v>118</v>
      </c>
      <c r="B15" t="s">
        <v>119</v>
      </c>
      <c r="C15" t="s">
        <v>120</v>
      </c>
      <c r="D15" s="3">
        <v>0.72899999999999998</v>
      </c>
    </row>
    <row r="16" spans="1:5" x14ac:dyDescent="0.25">
      <c r="A16" t="s">
        <v>124</v>
      </c>
      <c r="B16" t="s">
        <v>125</v>
      </c>
      <c r="C16" t="s">
        <v>126</v>
      </c>
      <c r="D16" s="3">
        <v>0.55400000000000005</v>
      </c>
    </row>
    <row r="17" spans="1:4" x14ac:dyDescent="0.25">
      <c r="A17" t="s">
        <v>130</v>
      </c>
      <c r="B17" t="s">
        <v>131</v>
      </c>
      <c r="C17" t="s">
        <v>131</v>
      </c>
      <c r="D17" s="3">
        <v>1.911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11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0.02</v>
      </c>
    </row>
    <row r="7" spans="1:5" x14ac:dyDescent="0.25">
      <c r="A7" t="s">
        <v>137</v>
      </c>
      <c r="B7" t="s">
        <v>138</v>
      </c>
      <c r="C7" t="s">
        <v>139</v>
      </c>
      <c r="D7" s="3">
        <v>0.09</v>
      </c>
    </row>
    <row r="8" spans="1:5" x14ac:dyDescent="0.25">
      <c r="A8" t="s">
        <v>140</v>
      </c>
      <c r="B8" t="s">
        <v>141</v>
      </c>
      <c r="C8" t="s">
        <v>142</v>
      </c>
      <c r="D8" s="3">
        <v>0.19</v>
      </c>
    </row>
    <row r="9" spans="1:5" x14ac:dyDescent="0.25">
      <c r="A9" t="s">
        <v>143</v>
      </c>
      <c r="B9" t="s">
        <v>144</v>
      </c>
      <c r="C9" t="s">
        <v>145</v>
      </c>
      <c r="D9" s="3">
        <v>7.0000000000000007E-2</v>
      </c>
    </row>
    <row r="10" spans="1:5" x14ac:dyDescent="0.25">
      <c r="A10" t="s">
        <v>146</v>
      </c>
      <c r="B10" t="s">
        <v>147</v>
      </c>
      <c r="C10" t="s">
        <v>148</v>
      </c>
      <c r="D10" s="3">
        <v>0.01</v>
      </c>
    </row>
    <row r="11" spans="1:5" x14ac:dyDescent="0.25">
      <c r="A11" t="s">
        <v>149</v>
      </c>
      <c r="B11" t="s">
        <v>150</v>
      </c>
      <c r="C11" t="s">
        <v>151</v>
      </c>
      <c r="D11" s="3">
        <v>0.01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152</v>
      </c>
      <c r="C8" s="11"/>
    </row>
    <row r="9" spans="1:3" x14ac:dyDescent="0.25">
      <c r="A9" s="1" t="s">
        <v>27</v>
      </c>
      <c r="B9" s="10" t="s">
        <v>153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-1.1500183800512633</v>
      </c>
    </row>
    <row r="6" spans="1:4" x14ac:dyDescent="0.25">
      <c r="A6" t="s">
        <v>73</v>
      </c>
      <c r="B6" t="s">
        <v>74</v>
      </c>
      <c r="C6" t="s">
        <v>75</v>
      </c>
      <c r="D6" s="3">
        <v>3.3655814955246717</v>
      </c>
    </row>
    <row r="7" spans="1:4" x14ac:dyDescent="0.25">
      <c r="A7" t="s">
        <v>79</v>
      </c>
      <c r="B7" t="s">
        <v>80</v>
      </c>
      <c r="C7" t="s">
        <v>81</v>
      </c>
      <c r="D7" s="3">
        <v>0.44395925748402154</v>
      </c>
    </row>
    <row r="8" spans="1:4" x14ac:dyDescent="0.25">
      <c r="A8" t="s">
        <v>85</v>
      </c>
      <c r="B8" t="s">
        <v>86</v>
      </c>
      <c r="C8" t="s">
        <v>87</v>
      </c>
      <c r="D8" s="3">
        <v>-3.6770228471893852E-2</v>
      </c>
    </row>
    <row r="9" spans="1:4" x14ac:dyDescent="0.25">
      <c r="A9" t="s">
        <v>91</v>
      </c>
      <c r="B9" t="s">
        <v>92</v>
      </c>
      <c r="C9" t="s">
        <v>93</v>
      </c>
      <c r="D9" s="3">
        <v>-0.19057355153601405</v>
      </c>
    </row>
    <row r="10" spans="1:4" x14ac:dyDescent="0.25">
      <c r="A10" t="s">
        <v>97</v>
      </c>
      <c r="B10" t="s">
        <v>98</v>
      </c>
      <c r="C10" t="s">
        <v>99</v>
      </c>
      <c r="D10" s="3">
        <v>-0.30942476063369057</v>
      </c>
    </row>
    <row r="11" spans="1:4" x14ac:dyDescent="0.25">
      <c r="A11" t="s">
        <v>103</v>
      </c>
      <c r="B11" t="s">
        <v>104</v>
      </c>
      <c r="C11" t="s">
        <v>105</v>
      </c>
      <c r="D11" s="3">
        <v>0.52300807991246967</v>
      </c>
    </row>
    <row r="12" spans="1:4" x14ac:dyDescent="0.25">
      <c r="A12" t="s">
        <v>109</v>
      </c>
      <c r="B12" t="s">
        <v>110</v>
      </c>
      <c r="C12" t="s">
        <v>111</v>
      </c>
      <c r="D12" s="3">
        <v>-0.57841891893668662</v>
      </c>
    </row>
    <row r="13" spans="1:4" x14ac:dyDescent="0.25">
      <c r="A13" t="s">
        <v>115</v>
      </c>
      <c r="B13" t="s">
        <v>116</v>
      </c>
      <c r="C13" t="s">
        <v>117</v>
      </c>
      <c r="D13" s="3">
        <v>-0.25236705878891547</v>
      </c>
    </row>
    <row r="14" spans="1:4" x14ac:dyDescent="0.25">
      <c r="A14" t="s">
        <v>121</v>
      </c>
      <c r="B14" t="s">
        <v>122</v>
      </c>
      <c r="C14" t="s">
        <v>123</v>
      </c>
      <c r="D14" s="3">
        <v>0.83090498420291403</v>
      </c>
    </row>
    <row r="15" spans="1:4" x14ac:dyDescent="0.25">
      <c r="A15" t="s">
        <v>127</v>
      </c>
      <c r="B15" t="s">
        <v>128</v>
      </c>
      <c r="C15" t="s">
        <v>129</v>
      </c>
      <c r="D15" s="3">
        <v>-0.33261309191504634</v>
      </c>
    </row>
    <row r="16" spans="1:4" x14ac:dyDescent="0.25">
      <c r="A16" t="s">
        <v>132</v>
      </c>
      <c r="B16" t="s">
        <v>133</v>
      </c>
      <c r="C16" t="s">
        <v>133</v>
      </c>
      <c r="D16" s="3">
        <v>2.2858500847819401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HYPERLINK("http://gridw.home.pl/pub/audyt/Dokumentacja_fotograficzna_kartograficzna/ID_1668/Mapa_ID_1668.jpg","Mapa_ID_1668.jpg")</f>
        <v>Mapa_ID_1668.jpg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154</v>
      </c>
      <c r="D6" s="3" t="s">
        <v>155</v>
      </c>
      <c r="E6" s="20">
        <v>45048</v>
      </c>
      <c r="F6">
        <v>19.206666999999999</v>
      </c>
      <c r="G6">
        <v>49.738056</v>
      </c>
      <c r="H6" s="12" t="str">
        <f>HYPERLINK("https://gridw.home.pl/pub/audyt/Dokumentacja_fotograficzna_kartograficzna/ID_1668/1668_1.jpg","1668_1")</f>
        <v>1668_1</v>
      </c>
    </row>
    <row r="7" spans="1:8" x14ac:dyDescent="0.25">
      <c r="A7">
        <v>2</v>
      </c>
      <c r="B7" t="s">
        <v>48</v>
      </c>
      <c r="C7" t="s">
        <v>156</v>
      </c>
      <c r="D7" s="3" t="s">
        <v>155</v>
      </c>
      <c r="E7" s="20">
        <v>45048</v>
      </c>
      <c r="F7">
        <v>19.206666999999999</v>
      </c>
      <c r="G7">
        <v>49.738056</v>
      </c>
      <c r="H7" s="12" t="str">
        <f>HYPERLINK("https://gridw.home.pl/pub/audyt/Dokumentacja_fotograficzna_kartograficzna/ID_1668/1668_2.jpg","1668_2")</f>
        <v>1668_2</v>
      </c>
    </row>
    <row r="8" spans="1:8" x14ac:dyDescent="0.25">
      <c r="A8">
        <v>3</v>
      </c>
      <c r="B8" t="s">
        <v>48</v>
      </c>
      <c r="C8" t="s">
        <v>157</v>
      </c>
      <c r="D8" s="3" t="s">
        <v>155</v>
      </c>
      <c r="E8" s="20">
        <v>45048</v>
      </c>
      <c r="F8">
        <v>19.208611000000001</v>
      </c>
      <c r="G8">
        <v>49.751944000000002</v>
      </c>
      <c r="H8" s="12" t="str">
        <f>HYPERLINK("https://gridw.home.pl/pub/audyt/Dokumentacja_fotograficzna_kartograficzna/ID_1668/1668_3.jpg","1668_3")</f>
        <v>1668_3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1464C76-7181-4521-9811-C10BBA599B26}"/>
</file>

<file path=customXml/itemProps2.xml><?xml version="1.0" encoding="utf-8"?>
<ds:datastoreItem xmlns:ds="http://schemas.openxmlformats.org/officeDocument/2006/customXml" ds:itemID="{D0DFE140-9050-4E17-BBC5-E983FD202756}"/>
</file>

<file path=customXml/itemProps3.xml><?xml version="1.0" encoding="utf-8"?>
<ds:datastoreItem xmlns:ds="http://schemas.openxmlformats.org/officeDocument/2006/customXml" ds:itemID="{A8A2D555-3808-4D18-8805-9480F83269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