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42F6BC6-0AE7-4DAE-BA1A-404B3230602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<sst xmlns="http://schemas.openxmlformats.org/spreadsheetml/2006/main" count="201" uniqueCount="160">
  <si>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</si>
  <si>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</si>
  <si>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</si>
  <si>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</si>
  <si>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</si>
  <si>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</si>
  <si>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</si>
  <si>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</si>
  <si>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</si>
  <si>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</si>
  <si>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</si>
  <si>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</si>
  <si>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</si>
  <si>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</si>
  <si>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</si>
  <si>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</si>
  <si>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</si>
  <si>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</si>
  <si>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</si>
  <si>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</si>
  <si>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</si>
  <si>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</si>
  <si>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</si>
  <si>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</si>
  <si>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</si>
  <si>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</si>
  <si>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</si>
  <si>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</si>
  <si>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</si>
  <si>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</si>
  <si>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</si>
  <si>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</si>
  <si>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</si>
  <si>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</si>
  <si>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</si>
  <si>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</si>
  <si>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</si>
  <si>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</si>
  <si>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</si>
  <si>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</si>
  <si>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</si>
  <si>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</si>
  <si>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</si>
  <si>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</si>
  <si>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</si>
  <si>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</si>
  <si>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</si>
  <si>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</si>
  <si>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24-318.58-002</t>
  </si>
  <si>
    <t>6c</t>
  </si>
  <si>
    <t>C</t>
  </si>
  <si>
    <t>318.58</t>
  </si>
  <si>
    <t>Płaskowyż Głubczycki</t>
  </si>
  <si>
    <t>Wyżyn i niskich gór; Dolin i Obniżeń</t>
  </si>
  <si>
    <t>lessowe-eoliczne: wysoczyzn słabo rozciętych; Zalewowych den dolin - akumulacyjne: Równin zalewowych w terenach nizinnych i wyżynnych</t>
  </si>
  <si>
    <t>B.5.4.c</t>
  </si>
  <si>
    <t>Dobrosławicki</t>
  </si>
  <si>
    <t>16; 17</t>
  </si>
  <si>
    <t>Grąd subkontynentalny, odmiana małopolska, forma wyżynna, seria uboga; Grąd subkontynentalny, odmiana małopolska, forma wyżynna, seria żyzna</t>
  </si>
  <si>
    <t>I.E.6</t>
  </si>
  <si>
    <t>Dolina Górnej Odry</t>
  </si>
  <si>
    <t>Gmina Rudnik,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</si>
  <si>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</si>
  <si>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</si>
  <si>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</si>
  <si>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</si>
  <si>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</si>
  <si>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</si>
  <si>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</si>
  <si>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</si>
  <si>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</si>
  <si>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</si>
  <si>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</si>
  <si>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</si>
  <si>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</si>
  <si>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</si>
  <si>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</si>
  <si>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</si>
  <si>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</si>
  <si>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</si>
  <si>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</si>
  <si>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</si>
  <si>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</si>
  <si>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</si>
  <si>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</si>
  <si>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</si>
  <si>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</si>
  <si>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</si>
  <si>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</si>
  <si>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</si>
  <si>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</si>
  <si>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</si>
  <si>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</si>
  <si>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</si>
  <si>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</si>
  <si>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</si>
  <si>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</si>
  <si>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</si>
  <si>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</si>
  <si>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</si>
  <si>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</si>
  <si>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</si>
  <si>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</si>
  <si>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</si>
  <si>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</si>
  <si>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</si>
  <si>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</si>
  <si>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</si>
  <si>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</si>
  <si>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</si>
  <si>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</si>
  <si>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</si>
  <si>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</si>
  <si>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</si>
  <si>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</si>
  <si>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</si>
  <si>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</si>
  <si>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</si>
  <si>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</si>
  <si>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</si>
  <si>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</si>
  <si>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</si>
  <si>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</si>
  <si>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</si>
  <si>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</si>
  <si>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</si>
  <si>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</si>
  <si>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</si>
  <si>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</si>
  <si>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</si>
  <si>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</si>
  <si>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</si>
  <si>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</si>
  <si>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</si>
  <si>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</si>
  <si>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</si>
  <si>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</si>
  <si>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</si>
  <si>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</si>
  <si>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</si>
  <si>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</si>
  <si>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</si>
  <si>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</si>
  <si>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</si>
  <si>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1</t>
  </si>
  <si>
    <t>B1</t>
  </si>
  <si>
    <t>B1a</t>
  </si>
  <si>
    <t>2</t>
  </si>
  <si>
    <t>B6</t>
  </si>
  <si>
    <t>B6b</t>
  </si>
  <si>
    <t>funkcja produkcji rolnej, funkcja produkcji leśnej</t>
  </si>
  <si>
    <t>Młyn wodny w Brzeźnicy z XVIII w.</t>
  </si>
  <si>
    <t>Radosław Wróbel</t>
  </si>
  <si>
    <t>Ruiny pałacu Eichendorffów z XIX w. w Łubowicach</t>
  </si>
  <si>
    <t>Przydrożna kapliczka w Grzegorzowicach</t>
  </si>
  <si>
    <t>Krzyź pokutny w Grzegorzowicach</t>
  </si>
  <si>
    <t>Pagórkowaty krajobraz z mozaikowym układem pól i rozproszoną zabudową</t>
  </si>
  <si>
    <t>Pagórkowaty krajobraz widoczną zabudową Sławikowa</t>
  </si>
  <si>
    <t>Ruiny XIX w. pałacu w Sławikowie</t>
  </si>
  <si>
    <t>Przydrożna kapliczka w Brzeźnicy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</si>
</sst>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1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11</v>
      </c>
    </row>
    <row r="7" spans="1:5" x14ac:dyDescent="0.25">
      <c r="A7" t="s">
        <v>70</v>
      </c>
      <c r="B7" t="s">
        <v>71</v>
      </c>
      <c r="C7" t="s">
        <v>72</v>
      </c>
      <c r="D7" s="3">
        <v>4.1100000000000003</v>
      </c>
    </row>
    <row r="8" spans="1:5" x14ac:dyDescent="0.25">
      <c r="A8" t="s">
        <v>76</v>
      </c>
      <c r="B8" t="s">
        <v>77</v>
      </c>
      <c r="C8" t="s">
        <v>77</v>
      </c>
      <c r="D8" s="3">
        <v>6.7130000000000001</v>
      </c>
    </row>
    <row r="9" spans="1:5" x14ac:dyDescent="0.25">
      <c r="A9" t="s">
        <v>80</v>
      </c>
      <c r="B9" t="s">
        <v>81</v>
      </c>
      <c r="C9" t="s">
        <v>82</v>
      </c>
      <c r="D9" s="3">
        <v>0.65200000000000002</v>
      </c>
    </row>
    <row r="10" spans="1:5" x14ac:dyDescent="0.25">
      <c r="A10" t="s">
        <v>86</v>
      </c>
      <c r="B10" t="s">
        <v>87</v>
      </c>
      <c r="C10" t="s">
        <v>88</v>
      </c>
      <c r="D10" s="3">
        <v>0.27100000000000002</v>
      </c>
    </row>
    <row r="11" spans="1:5" x14ac:dyDescent="0.25">
      <c r="A11" t="s">
        <v>92</v>
      </c>
      <c r="B11" t="s">
        <v>93</v>
      </c>
      <c r="C11" t="s">
        <v>94</v>
      </c>
      <c r="D11" s="3">
        <v>1.0469999999999999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1.274</v>
      </c>
    </row>
    <row r="13" spans="1:5" x14ac:dyDescent="0.25">
      <c r="A13" t="s">
        <v>104</v>
      </c>
      <c r="B13" t="s">
        <v>105</v>
      </c>
      <c r="C13" t="s">
        <v>106</v>
      </c>
      <c r="D13" s="3">
        <v>2.2440000000000002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5.9420000000000002</v>
      </c>
    </row>
    <row r="15" spans="1:5" x14ac:dyDescent="0.25">
      <c r="A15" t="s">
        <v>116</v>
      </c>
      <c r="B15" t="s">
        <v>117</v>
      </c>
      <c r="C15" t="s">
        <v>118</v>
      </c>
      <c r="D15" s="3">
        <v>79.811000000000007</v>
      </c>
    </row>
    <row r="16" spans="1:5" x14ac:dyDescent="0.25">
      <c r="A16" t="s">
        <v>122</v>
      </c>
      <c r="B16" t="s">
        <v>123</v>
      </c>
      <c r="C16" t="s">
        <v>124</v>
      </c>
      <c r="D16" s="3">
        <v>6.8230000000000004</v>
      </c>
    </row>
    <row r="17" spans="1:4" x14ac:dyDescent="0.25">
      <c r="A17" t="s">
        <v>128</v>
      </c>
      <c r="B17" t="s">
        <v>129</v>
      </c>
      <c r="C17" t="s">
        <v>130</v>
      </c>
      <c r="D17" s="3">
        <v>6.2960000000000003</v>
      </c>
    </row>
    <row r="18" spans="1:4" x14ac:dyDescent="0.25">
      <c r="A18" t="s">
        <v>134</v>
      </c>
      <c r="B18" t="s">
        <v>135</v>
      </c>
      <c r="C18" t="s">
        <v>136</v>
      </c>
      <c r="D18" s="3">
        <v>0.92400000000000004</v>
      </c>
    </row>
    <row r="19" spans="1:4" x14ac:dyDescent="0.25">
      <c r="A19" t="s">
        <v>140</v>
      </c>
      <c r="B19" t="s">
        <v>141</v>
      </c>
      <c r="C19" t="s">
        <v>141</v>
      </c>
      <c r="D19" s="3">
        <v>1.099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144</v>
      </c>
      <c r="B6" t="s">
        <v>145</v>
      </c>
      <c r="C6" t="s">
        <v>146</v>
      </c>
      <c r="D6" s="3">
        <v>0.06</v>
      </c>
    </row>
    <row r="7" spans="1:5" x14ac:dyDescent="0.25">
      <c r="A7" t="s">
        <v>147</v>
      </c>
      <c r="B7" t="s">
        <v>148</v>
      </c>
      <c r="C7" t="s">
        <v>149</v>
      </c>
      <c r="D7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-0.17599870319390512</v>
      </c>
    </row>
    <row r="6" spans="1:4" x14ac:dyDescent="0.25">
      <c r="A6" t="s">
        <v>73</v>
      </c>
      <c r="B6" t="s">
        <v>74</v>
      </c>
      <c r="C6" t="s">
        <v>75</v>
      </c>
      <c r="D6" s="3">
        <v>-0.20946174180186711</v>
      </c>
    </row>
    <row r="7" spans="1:4" x14ac:dyDescent="0.25">
      <c r="A7" t="s">
        <v>78</v>
      </c>
      <c r="B7" t="s">
        <v>79</v>
      </c>
      <c r="C7" t="s">
        <v>79</v>
      </c>
      <c r="D7" s="3">
        <v>-0.83210864004074614</v>
      </c>
    </row>
    <row r="8" spans="1:4" x14ac:dyDescent="0.25">
      <c r="A8" t="s">
        <v>83</v>
      </c>
      <c r="B8" t="s">
        <v>84</v>
      </c>
      <c r="C8" t="s">
        <v>85</v>
      </c>
      <c r="D8" s="3">
        <v>-0.55313777231195715</v>
      </c>
    </row>
    <row r="9" spans="1:4" x14ac:dyDescent="0.25">
      <c r="A9" t="s">
        <v>89</v>
      </c>
      <c r="B9" t="s">
        <v>90</v>
      </c>
      <c r="C9" t="s">
        <v>91</v>
      </c>
      <c r="D9" s="3">
        <v>-0.56180568365413563</v>
      </c>
    </row>
    <row r="10" spans="1:4" x14ac:dyDescent="0.25">
      <c r="A10" t="s">
        <v>95</v>
      </c>
      <c r="B10" t="s">
        <v>96</v>
      </c>
      <c r="C10" t="s">
        <v>97</v>
      </c>
      <c r="D10" s="3">
        <v>0.21851104253461473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-0.48370761051130551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-0.58957944432817322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-0.88087613637524398</v>
      </c>
    </row>
    <row r="14" spans="1:4" x14ac:dyDescent="0.25">
      <c r="A14" t="s">
        <v>119</v>
      </c>
      <c r="B14" t="s">
        <v>120</v>
      </c>
      <c r="C14" t="s">
        <v>121</v>
      </c>
      <c r="D14" s="3">
        <v>1.7683154931838183</v>
      </c>
    </row>
    <row r="15" spans="1:4" x14ac:dyDescent="0.25">
      <c r="A15" t="s">
        <v>125</v>
      </c>
      <c r="B15" t="s">
        <v>126</v>
      </c>
      <c r="C15" t="s">
        <v>127</v>
      </c>
      <c r="D15" s="3">
        <v>-1.6070435044048921</v>
      </c>
    </row>
    <row r="16" spans="1:4" x14ac:dyDescent="0.25">
      <c r="A16" t="s">
        <v>131</v>
      </c>
      <c r="B16" t="s">
        <v>132</v>
      </c>
      <c r="C16" t="s">
        <v>133</v>
      </c>
      <c r="D16" s="3">
        <v>-0.40760735361956385</v>
      </c>
    </row>
    <row r="17" spans="1:4" x14ac:dyDescent="0.25">
      <c r="A17" t="s">
        <v>137</v>
      </c>
      <c r="B17" t="s">
        <v>138</v>
      </c>
      <c r="C17" t="s">
        <v>139</v>
      </c>
      <c r="D17" s="3">
        <v>-0.45433100040248098</v>
      </c>
    </row>
    <row r="18" spans="1:4" x14ac:dyDescent="0.25">
      <c r="A18" t="s">
        <v>142</v>
      </c>
      <c r="B18" t="s">
        <v>143</v>
      </c>
      <c r="C18" t="s">
        <v>143</v>
      </c>
      <c r="D18" s="3">
        <v>-0.73042822676328101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HYPERLINK("http://gridw.home.pl/pub/audyt/Dokumentacja_fotograficzna_kartograficzna/ID_38/Mapa_ID_38.jpg","Mapa_ID_38.jpg")</f>
        <v>Mapa_ID_38.jpg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45039</v>
      </c>
      <c r="F6">
        <v>18.205915999999998</v>
      </c>
      <c r="G6">
        <v>50.150230000000001</v>
      </c>
      <c r="H6" s="12" t="str">
        <f>HYPERLINK("https://gridw.home.pl/pub/audyt/Dokumentacja_fotograficzna_kartograficzna/ID_38/38_1.jpg","38_1")</f>
        <v>38_1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45040</v>
      </c>
      <c r="F7">
        <v>18.233718</v>
      </c>
      <c r="G7">
        <v>50.160227999999996</v>
      </c>
      <c r="H7" s="12" t="str">
        <f>HYPERLINK("https://gridw.home.pl/pub/audyt/Dokumentacja_fotograficzna_kartograficzna/ID_38/38_2.jpg","38_2")</f>
        <v>38_2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45041</v>
      </c>
      <c r="F8">
        <v>18.240867999999999</v>
      </c>
      <c r="G8">
        <v>50.169975000000001</v>
      </c>
      <c r="H8" s="12" t="str">
        <f>HYPERLINK("https://gridw.home.pl/pub/audyt/Dokumentacja_fotograficzna_kartograficzna/ID_38/38_3.jpg","38_3")</f>
        <v>38_3</v>
      </c>
    </row>
    <row r="9" spans="1:8" x14ac:dyDescent="0.25">
      <c r="A9">
        <v>4</v>
      </c>
      <c r="B9" t="s">
        <v>48</v>
      </c>
      <c r="C9" t="s">
        <v>155</v>
      </c>
      <c r="D9" s="3" t="s">
        <v>152</v>
      </c>
      <c r="E9" s="20">
        <v>45042</v>
      </c>
      <c r="F9">
        <v>18.239557000000001</v>
      </c>
      <c r="G9">
        <v>50.168807000000001</v>
      </c>
      <c r="H9" s="12" t="str">
        <f>HYPERLINK("https://gridw.home.pl/pub/audyt/Dokumentacja_fotograficzna_kartograficzna/ID_38/38_4.jpg","38_4")</f>
        <v>38_4</v>
      </c>
    </row>
    <row r="10" spans="1:8" x14ac:dyDescent="0.25">
      <c r="A10">
        <v>5</v>
      </c>
      <c r="B10" t="s">
        <v>48</v>
      </c>
      <c r="C10" t="s">
        <v>156</v>
      </c>
      <c r="D10" s="3" t="s">
        <v>152</v>
      </c>
      <c r="E10" s="20">
        <v>45043</v>
      </c>
      <c r="F10">
        <v>18.218136999999999</v>
      </c>
      <c r="G10">
        <v>50.171582999999998</v>
      </c>
      <c r="H10" s="12" t="str">
        <f>HYPERLINK("https://gridw.home.pl/pub/audyt/Dokumentacja_fotograficzna_kartograficzna/ID_38/38_5.jpg","38_5")</f>
        <v>38_5</v>
      </c>
    </row>
    <row r="11" spans="1:8" x14ac:dyDescent="0.25">
      <c r="A11">
        <v>6</v>
      </c>
      <c r="B11" t="s">
        <v>48</v>
      </c>
      <c r="C11" t="s">
        <v>157</v>
      </c>
      <c r="D11" s="3" t="s">
        <v>152</v>
      </c>
      <c r="E11" s="20">
        <v>45044</v>
      </c>
      <c r="F11">
        <v>18.217525999999999</v>
      </c>
      <c r="G11">
        <v>50.175795999999998</v>
      </c>
      <c r="H11" s="12" t="str">
        <f>HYPERLINK("https://gridw.home.pl/pub/audyt/Dokumentacja_fotograficzna_kartograficzna/ID_38/38_6.jpg","38_6")</f>
        <v>38_6</v>
      </c>
    </row>
    <row r="12" spans="1:8" x14ac:dyDescent="0.25">
      <c r="A12">
        <v>7</v>
      </c>
      <c r="B12" t="s">
        <v>48</v>
      </c>
      <c r="C12" t="s">
        <v>158</v>
      </c>
      <c r="D12" s="3" t="s">
        <v>152</v>
      </c>
      <c r="E12" s="20">
        <v>45045</v>
      </c>
      <c r="F12">
        <v>18.219376</v>
      </c>
      <c r="G12">
        <v>50.185602000000003</v>
      </c>
      <c r="H12" s="12" t="str">
        <f>HYPERLINK("https://gridw.home.pl/pub/audyt/Dokumentacja_fotograficzna_kartograficzna/ID_38/38_7.jpg","38_7")</f>
        <v>38_7</v>
      </c>
    </row>
    <row r="13" spans="1:8" x14ac:dyDescent="0.25">
      <c r="A13">
        <v>8</v>
      </c>
      <c r="B13" t="s">
        <v>48</v>
      </c>
      <c r="C13" t="s">
        <v>159</v>
      </c>
      <c r="D13" s="3" t="s">
        <v>152</v>
      </c>
      <c r="E13" s="20">
        <v>45046</v>
      </c>
      <c r="F13">
        <v>18.224841000000001</v>
      </c>
      <c r="G13">
        <v>50.148389000000002</v>
      </c>
      <c r="H13" s="12" t="str">
        <f>HYPERLINK("https://gridw.home.pl/pub/audyt/Dokumentacja_fotograficzna_kartograficzna/ID_38/38_8.jpg","38_8")</f>
        <v>38_8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11AD53-1768-4B56-BD19-FAA4D2E6289B}"/>
</file>

<file path=customXml/itemProps2.xml><?xml version="1.0" encoding="utf-8"?>
<ds:datastoreItem xmlns:ds="http://schemas.openxmlformats.org/officeDocument/2006/customXml" ds:itemID="{F7F77A4B-A7F7-410F-A5AC-9CBEFA57AB90}"/>
</file>

<file path=customXml/itemProps3.xml><?xml version="1.0" encoding="utf-8"?>
<ds:datastoreItem xmlns:ds="http://schemas.openxmlformats.org/officeDocument/2006/customXml" ds:itemID="{697A7F6F-DC92-40C2-9309-33A125DE2E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