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EBC4373-8AFB-4652-9971-A8F05B934D8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<sst xmlns="http://schemas.openxmlformats.org/spreadsheetml/2006/main" count="189" uniqueCount="156">
  <si>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</si>
  <si>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</si>
  <si>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</si>
  <si>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</si>
  <si>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</si>
  <si>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</si>
  <si>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</si>
  <si>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</si>
  <si>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</si>
  <si>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</si>
  <si>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</si>
  <si>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</si>
  <si>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</si>
  <si>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</si>
  <si>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</si>
  <si>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</si>
  <si>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</si>
  <si>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</si>
  <si>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</si>
  <si>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</si>
  <si>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</si>
  <si>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</si>
  <si>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</si>
  <si>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</si>
  <si>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</si>
  <si>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</si>
  <si>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</si>
  <si>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</si>
  <si>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</si>
  <si>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</si>
  <si>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</si>
  <si>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</si>
  <si>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</si>
  <si>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</si>
  <si>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</si>
  <si>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</si>
  <si>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</si>
  <si>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</si>
  <si>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</si>
  <si>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</si>
  <si>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</si>
  <si>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</si>
  <si>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</si>
  <si>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</si>
  <si>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</si>
  <si>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</si>
  <si>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</si>
  <si>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</si>
  <si>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24-341.24-001</t>
  </si>
  <si>
    <t>2a</t>
  </si>
  <si>
    <t>G</t>
  </si>
  <si>
    <t>341.24</t>
  </si>
  <si>
    <t>Próg Herbski</t>
  </si>
  <si>
    <t>Dolin i Obniżeń</t>
  </si>
  <si>
    <t>Zalewowych den dolin - akumulacyjne: Równin zalewowych w terenach nizinnych i wyżynnych</t>
  </si>
  <si>
    <t>C.2.2.a; C.2.2.e</t>
  </si>
  <si>
    <t>Krzepicki; Olesko-Myszkowski</t>
  </si>
  <si>
    <t>5; 16</t>
  </si>
  <si>
    <t>Niżowy łęg jesionowo-olszowy; Grąd subkontynentalny, odmiana małopolska, forma wyżynna, seria uboga</t>
  </si>
  <si>
    <t>II.A.24</t>
  </si>
  <si>
    <t>Jura Krakowsko-Częstochowska – część północna</t>
  </si>
  <si>
    <t>Gmina Przystajń,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</si>
  <si>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</si>
  <si>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</si>
  <si>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</si>
  <si>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</si>
  <si>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</si>
  <si>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</si>
  <si>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</si>
  <si>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</si>
  <si>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</si>
  <si>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</si>
  <si>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</si>
  <si>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</si>
  <si>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</si>
  <si>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</si>
  <si>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</si>
  <si>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</si>
  <si>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A3b</t>
  </si>
  <si>
    <t>3</t>
  </si>
  <si>
    <t>A3</t>
  </si>
  <si>
    <t>A3b</t>
  </si>
  <si>
    <t>4</t>
  </si>
  <si>
    <t>A5</t>
  </si>
  <si>
    <t>4</t>
  </si>
  <si>
    <t>A5</t>
  </si>
  <si>
    <t>5</t>
  </si>
  <si>
    <t>A6</t>
  </si>
  <si>
    <t>A6a</t>
  </si>
  <si>
    <t>5</t>
  </si>
  <si>
    <t>A6</t>
  </si>
  <si>
    <t>A6a</t>
  </si>
  <si>
    <t>6</t>
  </si>
  <si>
    <t>A7</t>
  </si>
  <si>
    <t>A7a</t>
  </si>
  <si>
    <t>6</t>
  </si>
  <si>
    <t>A7</t>
  </si>
  <si>
    <t>A7a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</si>
  <si>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</si>
  <si>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</si>
  <si>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</si>
  <si>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</si>
  <si>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</si>
  <si>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</si>
  <si>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</si>
  <si>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</si>
  <si>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</si>
  <si>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</si>
  <si>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</si>
  <si>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</si>
  <si>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</si>
  <si>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</si>
  <si>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</si>
  <si>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</si>
  <si>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</si>
  <si>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</si>
  <si>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</si>
  <si>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</si>
  <si>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</si>
  <si>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</si>
  <si>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</si>
  <si>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</si>
  <si>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</si>
  <si>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</si>
  <si>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</si>
  <si>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</si>
  <si>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</si>
  <si>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</si>
  <si>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</si>
  <si>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</si>
  <si>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A8e</t>
  </si>
  <si>
    <t>12</t>
  </si>
  <si>
    <t>A8</t>
  </si>
  <si>
    <t>A8e</t>
  </si>
  <si>
    <t>13</t>
  </si>
  <si>
    <t>A8</t>
  </si>
  <si>
    <t>A8f</t>
  </si>
  <si>
    <t>13</t>
  </si>
  <si>
    <t>A8</t>
  </si>
  <si>
    <t>A8f</t>
  </si>
  <si>
    <t>14</t>
  </si>
  <si>
    <t>A8</t>
  </si>
  <si>
    <t>A8h</t>
  </si>
  <si>
    <t>14</t>
  </si>
  <si>
    <t>A8</t>
  </si>
  <si>
    <t>A8h</t>
  </si>
  <si>
    <t>15</t>
  </si>
  <si>
    <t>A10</t>
  </si>
  <si>
    <t>15</t>
  </si>
  <si>
    <t>A10</t>
  </si>
  <si>
    <t>funkcja ekologiczna</t>
  </si>
  <si>
    <t>Zabudowa z rudy darniowej na skraju jednostki w Kuźnicy Nowej</t>
  </si>
  <si>
    <t>Krzysztof Badora</t>
  </si>
  <si>
    <t>Liswarta i jej łąkowa dolina przed Podłężem Szlacheckim</t>
  </si>
  <si>
    <t>Krajobraz łakowy doliny Liswarty koło Kuźnicy Nowej</t>
  </si>
  <si>
    <t>Zabytkowy młyn na skraju doliny w Kuźnicy Nowej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</si>
</sst>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1.67</v>
      </c>
    </row>
    <row r="8" spans="1:5" x14ac:dyDescent="0.25">
      <c r="A8" t="s">
        <v>76</v>
      </c>
      <c r="B8" t="s">
        <v>77</v>
      </c>
      <c r="C8" t="s">
        <v>78</v>
      </c>
      <c r="D8" s="3">
        <v>0.29899999999999999</v>
      </c>
    </row>
    <row r="9" spans="1:5" x14ac:dyDescent="0.25">
      <c r="A9" t="s">
        <v>82</v>
      </c>
      <c r="B9" t="s">
        <v>83</v>
      </c>
      <c r="C9" t="s">
        <v>83</v>
      </c>
      <c r="D9" s="3">
        <v>99.201999999999998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0.67700000000000005</v>
      </c>
    </row>
    <row r="11" spans="1:5" x14ac:dyDescent="0.25">
      <c r="A11" t="s">
        <v>92</v>
      </c>
      <c r="B11" t="s">
        <v>93</v>
      </c>
      <c r="C11" t="s">
        <v>94</v>
      </c>
      <c r="D11" s="3">
        <v>2.556</v>
      </c>
    </row>
    <row r="12" spans="1:5" x14ac:dyDescent="0.25">
      <c r="A12" t="s">
        <v>98</v>
      </c>
      <c r="B12" t="s">
        <v>99</v>
      </c>
      <c r="C12" t="s">
        <v>100</v>
      </c>
      <c r="D12" s="3">
        <v>0.16300000000000001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0.32700000000000001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1.625</v>
      </c>
    </row>
    <row r="15" spans="1:5" x14ac:dyDescent="0.25">
      <c r="A15" t="s">
        <v>116</v>
      </c>
      <c r="B15" t="s">
        <v>117</v>
      </c>
      <c r="C15" t="s">
        <v>118</v>
      </c>
      <c r="D15" s="3">
        <v>22.704000000000001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72.986999999999995</v>
      </c>
    </row>
    <row r="17" spans="1:4" x14ac:dyDescent="0.25">
      <c r="A17" t="s">
        <v>128</v>
      </c>
      <c r="B17" t="s">
        <v>129</v>
      </c>
      <c r="C17" t="s">
        <v>130</v>
      </c>
      <c r="D17" s="3">
        <v>2.5339999999999998</v>
      </c>
    </row>
    <row r="18" spans="1:4" x14ac:dyDescent="0.25">
      <c r="A18" t="s">
        <v>134</v>
      </c>
      <c r="B18" t="s">
        <v>135</v>
      </c>
      <c r="C18" t="s">
        <v>136</v>
      </c>
      <c r="D18" s="3">
        <v>0.06</v>
      </c>
    </row>
    <row r="19" spans="1:4" x14ac:dyDescent="0.25">
      <c r="A19" t="s">
        <v>140</v>
      </c>
      <c r="B19" t="s">
        <v>141</v>
      </c>
      <c r="C19" t="s">
        <v>142</v>
      </c>
      <c r="D19" s="3">
        <v>0.09</v>
      </c>
    </row>
    <row r="20" spans="1:4" x14ac:dyDescent="0.25">
      <c r="A20" t="s">
        <v>146</v>
      </c>
      <c r="B20" t="s">
        <v>147</v>
      </c>
      <c r="C20" t="s">
        <v>147</v>
      </c>
      <c r="D20" s="3">
        <v>1.0640000000000001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-0.82243213667498349</v>
      </c>
    </row>
    <row r="6" spans="1:4" x14ac:dyDescent="0.25">
      <c r="A6" t="s">
        <v>73</v>
      </c>
      <c r="B6" t="s">
        <v>74</v>
      </c>
      <c r="C6" t="s">
        <v>75</v>
      </c>
      <c r="D6" s="3">
        <v>-0.59013997133007268</v>
      </c>
    </row>
    <row r="7" spans="1:4" x14ac:dyDescent="0.25">
      <c r="A7" t="s">
        <v>79</v>
      </c>
      <c r="B7" t="s">
        <v>80</v>
      </c>
      <c r="C7" t="s">
        <v>81</v>
      </c>
      <c r="D7" s="3">
        <v>-0.72771504803224052</v>
      </c>
    </row>
    <row r="8" spans="1:4" x14ac:dyDescent="0.25">
      <c r="A8" t="s">
        <v>84</v>
      </c>
      <c r="B8" t="s">
        <v>85</v>
      </c>
      <c r="C8" t="s">
        <v>85</v>
      </c>
      <c r="D8" s="3">
        <v>1.2521977213724742</v>
      </c>
    </row>
    <row r="9" spans="1:4" x14ac:dyDescent="0.25">
      <c r="A9" t="s">
        <v>89</v>
      </c>
      <c r="B9" t="s">
        <v>90</v>
      </c>
      <c r="C9" t="s">
        <v>91</v>
      </c>
      <c r="D9" s="3">
        <v>-0.44181390513623536</v>
      </c>
    </row>
    <row r="10" spans="1:4" x14ac:dyDescent="0.25">
      <c r="A10" t="s">
        <v>95</v>
      </c>
      <c r="B10" t="s">
        <v>96</v>
      </c>
      <c r="C10" t="s">
        <v>97</v>
      </c>
      <c r="D10" s="3">
        <v>-0.51399297515260867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-1.3276632030664484</v>
      </c>
    </row>
    <row r="12" spans="1:4" x14ac:dyDescent="0.25">
      <c r="A12" t="s">
        <v>107</v>
      </c>
      <c r="B12" t="s">
        <v>108</v>
      </c>
      <c r="C12" t="s">
        <v>109</v>
      </c>
      <c r="D12" s="3">
        <v>-1.2514292611893765</v>
      </c>
    </row>
    <row r="13" spans="1:4" x14ac:dyDescent="0.25">
      <c r="A13" t="s">
        <v>113</v>
      </c>
      <c r="B13" t="s">
        <v>114</v>
      </c>
      <c r="C13" t="s">
        <v>115</v>
      </c>
      <c r="D13" s="3">
        <v>-1.1545619185422087</v>
      </c>
    </row>
    <row r="14" spans="1:4" x14ac:dyDescent="0.25">
      <c r="A14" t="s">
        <v>119</v>
      </c>
      <c r="B14" t="s">
        <v>120</v>
      </c>
      <c r="C14" t="s">
        <v>121</v>
      </c>
      <c r="D14" s="3">
        <v>0.16954358768571065</v>
      </c>
    </row>
    <row r="15" spans="1:4" x14ac:dyDescent="0.25">
      <c r="A15" t="s">
        <v>125</v>
      </c>
      <c r="B15" t="s">
        <v>126</v>
      </c>
      <c r="C15" t="s">
        <v>127</v>
      </c>
      <c r="D15" s="3">
        <v>1.0255690601740688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-0.20850819459175873</v>
      </c>
    </row>
    <row r="17" spans="1:4" x14ac:dyDescent="0.25">
      <c r="A17" t="s">
        <v>137</v>
      </c>
      <c r="B17" t="s">
        <v>138</v>
      </c>
      <c r="C17" t="s">
        <v>139</v>
      </c>
      <c r="D17" s="3">
        <v>-0.95601638913911235</v>
      </c>
    </row>
    <row r="18" spans="1:4" x14ac:dyDescent="0.25">
      <c r="A18" t="s">
        <v>143</v>
      </c>
      <c r="B18" t="s">
        <v>144</v>
      </c>
      <c r="C18" t="s">
        <v>145</v>
      </c>
      <c r="D18" s="3">
        <v>-0.77642161487709715</v>
      </c>
    </row>
    <row r="19" spans="1:4" x14ac:dyDescent="0.25">
      <c r="A19" t="s">
        <v>148</v>
      </c>
      <c r="B19" t="s">
        <v>149</v>
      </c>
      <c r="C19" t="s">
        <v>149</v>
      </c>
      <c r="D19" s="3">
        <v>-1.3695041910863222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HYPERLINK("http://gridw.home.pl/pub/audyt/Dokumentacja_fotograficzna_kartograficzna/ID_743/Mapa_ID_743.jpg","Mapa_ID_743.jpg")</f>
        <v>Mapa_ID_743.jpg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45046</v>
      </c>
      <c r="F6">
        <v>18.388999999999999</v>
      </c>
      <c r="G6">
        <v>50.524729999999998</v>
      </c>
      <c r="H6" s="12" t="str">
        <f>HYPERLINK("https://gridw.home.pl/pub/audyt/Dokumentacja_fotograficzna_kartograficzna/ID_743/743_1.jpg","743_1")</f>
        <v>743_1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45046</v>
      </c>
      <c r="F7">
        <v>18.383030000000002</v>
      </c>
      <c r="G7">
        <v>50.537039999999998</v>
      </c>
      <c r="H7" s="12" t="str">
        <f>HYPERLINK("https://gridw.home.pl/pub/audyt/Dokumentacja_fotograficzna_kartograficzna/ID_743/743_2.jpg","743_2")</f>
        <v>743_2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45046</v>
      </c>
      <c r="F8">
        <v>18.385000000000002</v>
      </c>
      <c r="G8">
        <v>50.524329999999999</v>
      </c>
      <c r="H8" s="12" t="str">
        <f>HYPERLINK("https://gridw.home.pl/pub/audyt/Dokumentacja_fotograficzna_kartograficzna/ID_743/743_3.jpg","743_3")</f>
        <v>743_3</v>
      </c>
    </row>
    <row r="9" spans="1:8" x14ac:dyDescent="0.25">
      <c r="A9">
        <v>4</v>
      </c>
      <c r="B9" t="s">
        <v>48</v>
      </c>
      <c r="C9" t="s">
        <v>155</v>
      </c>
      <c r="D9" s="3" t="s">
        <v>152</v>
      </c>
      <c r="E9" s="20">
        <v>45046</v>
      </c>
      <c r="F9">
        <v>18.388999999999999</v>
      </c>
      <c r="G9">
        <v>50.524729999999998</v>
      </c>
      <c r="H9" s="12" t="str">
        <f>HYPERLINK("https://gridw.home.pl/pub/audyt/Dokumentacja_fotograficzna_kartograficzna/ID_743/743_4.jpg","743_4")</f>
        <v>743_4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3F89E3-734C-44C7-8C5D-860B1552484D}"/>
</file>

<file path=customXml/itemProps2.xml><?xml version="1.0" encoding="utf-8"?>
<ds:datastoreItem xmlns:ds="http://schemas.openxmlformats.org/officeDocument/2006/customXml" ds:itemID="{98DAE004-E897-4EF6-BD76-48E6757E6AA2}"/>
</file>

<file path=customXml/itemProps3.xml><?xml version="1.0" encoding="utf-8"?>
<ds:datastoreItem xmlns:ds="http://schemas.openxmlformats.org/officeDocument/2006/customXml" ds:itemID="{BDDE4899-8834-4E2A-96B6-53F6D414C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