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0F27108-DA4E-4F2D-A95E-293BB7B52AA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<sst xmlns="http://schemas.openxmlformats.org/spreadsheetml/2006/main" count="175" uniqueCount="136">
  <si>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</si>
  <si>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</si>
  <si>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</si>
  <si>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</si>
  <si>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</si>
  <si>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</si>
  <si>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</si>
  <si>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</si>
  <si>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</si>
  <si>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</si>
  <si>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</si>
  <si>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</si>
  <si>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</si>
  <si>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</si>
  <si>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</si>
  <si>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</si>
  <si>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</si>
  <si>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</si>
  <si>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</si>
  <si>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</si>
  <si>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</si>
  <si>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</si>
  <si>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</si>
  <si>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</si>
  <si>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</si>
  <si>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</si>
  <si>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</si>
  <si>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</si>
  <si>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</si>
  <si>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</si>
  <si>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</si>
  <si>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</si>
  <si>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</si>
  <si>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</si>
  <si>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</si>
  <si>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</si>
  <si>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</si>
  <si>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</si>
  <si>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</si>
  <si>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</si>
  <si>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</si>
  <si>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</si>
  <si>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</si>
  <si>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</si>
  <si>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</si>
  <si>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</si>
  <si>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</si>
  <si>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</si>
  <si>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24-341.31-040</t>
  </si>
  <si>
    <t>6b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</si>
  <si>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</si>
  <si>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</si>
  <si>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</si>
  <si>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</si>
  <si>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</si>
  <si>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</si>
  <si>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</si>
  <si>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47</t>
  </si>
  <si>
    <t>Kontynentalne bory mieszane sosnowo-dębowe</t>
  </si>
  <si>
    <t>II.A.27</t>
  </si>
  <si>
    <t>Ziemia Nidziańska i Pinczowska</t>
  </si>
  <si>
    <t>Gmina Niegowa, Powiat myszkowski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</si>
  <si>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</si>
  <si>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</si>
  <si>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</si>
  <si>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</si>
  <si>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</si>
  <si>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</si>
  <si>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</si>
  <si>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</si>
  <si>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</si>
  <si>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A5</t>
  </si>
  <si>
    <t>2</t>
  </si>
  <si>
    <t>A5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</si>
  <si>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</si>
  <si>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</si>
  <si>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</si>
  <si>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</si>
  <si>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</si>
  <si>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</si>
  <si>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</si>
  <si>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</si>
  <si>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</si>
  <si>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</si>
  <si>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</si>
  <si>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</si>
  <si>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</si>
  <si>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</si>
  <si>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</si>
  <si>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</si>
  <si>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</si>
  <si>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</si>
  <si>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</si>
  <si>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</si>
  <si>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</si>
  <si>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</si>
  <si>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</si>
  <si>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</si>
  <si>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</si>
  <si>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</si>
  <si>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</si>
  <si>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</si>
  <si>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</si>
  <si>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</si>
  <si>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</si>
  <si>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</si>
  <si>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</si>
  <si>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</si>
  <si>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</si>
  <si>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</si>
  <si>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</si>
  <si>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</si>
  <si>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</si>
  <si>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</si>
  <si>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</si>
  <si>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</si>
  <si>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</si>
  <si>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</si>
  <si>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</si>
  <si>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</si>
  <si>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</si>
  <si>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</si>
  <si>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</si>
  <si>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</si>
  <si>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</si>
  <si>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</si>
  <si>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</si>
  <si>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</t>
  </si>
  <si>
    <t>B1f</t>
  </si>
  <si>
    <t>2</t>
  </si>
  <si>
    <t>B4</t>
  </si>
  <si>
    <t>B4c</t>
  </si>
  <si>
    <t>Łutowiec - wodzenie niedźwiedzia, pozostałości tradycyjnej zabudowy, podział pól, przywracanie tradysyjnego pokrycia terenu</t>
  </si>
  <si>
    <t>funkcja ekologiczna, funkcja ochrony przyrody</t>
  </si>
  <si>
    <t>JK prezentująca m.  Łutowiec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</si>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</sst>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71</v>
      </c>
      <c r="D7" s="3">
        <v>100</v>
      </c>
    </row>
    <row r="8" spans="1:5" x14ac:dyDescent="0.25">
      <c r="A8" t="s">
        <v>74</v>
      </c>
      <c r="B8" t="s">
        <v>75</v>
      </c>
      <c r="C8" t="s">
        <v>76</v>
      </c>
      <c r="D8" s="3">
        <v>1.492</v>
      </c>
    </row>
    <row r="9" spans="1:5" x14ac:dyDescent="0.25">
      <c r="A9" t="s">
        <v>80</v>
      </c>
      <c r="B9" t="s">
        <v>81</v>
      </c>
      <c r="C9" t="s">
        <v>82</v>
      </c>
      <c r="D9" s="3">
        <v>1.3640000000000001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1.603</v>
      </c>
    </row>
    <row r="11" spans="1:5" x14ac:dyDescent="0.25">
      <c r="A11" t="s">
        <v>92</v>
      </c>
      <c r="B11" t="s">
        <v>93</v>
      </c>
      <c r="C11" t="s">
        <v>94</v>
      </c>
      <c r="D11" s="3">
        <v>5.976</v>
      </c>
    </row>
    <row r="12" spans="1:5" x14ac:dyDescent="0.25">
      <c r="A12" t="s">
        <v>98</v>
      </c>
      <c r="B12" t="s">
        <v>99</v>
      </c>
      <c r="C12" t="s">
        <v>100</v>
      </c>
      <c r="D12" s="3">
        <v>17.937999999999999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67.088999999999999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8.0350000000000001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0.27700000000000002</v>
      </c>
    </row>
    <row r="16" spans="1:5" x14ac:dyDescent="0.25">
      <c r="A16" t="s">
        <v>122</v>
      </c>
      <c r="B16" t="s">
        <v>123</v>
      </c>
      <c r="C16" t="s">
        <v>123</v>
      </c>
      <c r="D16" s="3">
        <v>1.4390000000000001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126</v>
      </c>
      <c r="B6" t="s">
        <v>127</v>
      </c>
      <c r="C6" t="s">
        <v>128</v>
      </c>
      <c r="D6" s="3">
        <v>0.96</v>
      </c>
    </row>
    <row r="7" spans="1:5" x14ac:dyDescent="0.25">
      <c r="A7" t="s">
        <v>129</v>
      </c>
      <c r="B7" t="s">
        <v>130</v>
      </c>
      <c r="C7" t="s">
        <v>131</v>
      </c>
      <c r="D7" s="3">
        <v>1.92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102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-1.5571070807272713E-2</v>
      </c>
    </row>
    <row r="6" spans="1:4" x14ac:dyDescent="0.25">
      <c r="A6" t="s">
        <v>72</v>
      </c>
      <c r="B6" t="s">
        <v>73</v>
      </c>
      <c r="C6" t="s">
        <v>73</v>
      </c>
      <c r="D6" s="3">
        <v>3.2800022757123339</v>
      </c>
    </row>
    <row r="7" spans="1:4" x14ac:dyDescent="0.25">
      <c r="A7" t="s">
        <v>77</v>
      </c>
      <c r="B7" t="s">
        <v>78</v>
      </c>
      <c r="C7" t="s">
        <v>79</v>
      </c>
      <c r="D7" s="3">
        <v>0.55921434274564896</v>
      </c>
    </row>
    <row r="8" spans="1:4" x14ac:dyDescent="0.25">
      <c r="A8" t="s">
        <v>83</v>
      </c>
      <c r="B8" t="s">
        <v>84</v>
      </c>
      <c r="C8" t="s">
        <v>85</v>
      </c>
      <c r="D8" s="3">
        <v>-4.9299142543101533E-2</v>
      </c>
    </row>
    <row r="9" spans="1:4" x14ac:dyDescent="0.25">
      <c r="A9" t="s">
        <v>89</v>
      </c>
      <c r="B9" t="s">
        <v>90</v>
      </c>
      <c r="C9" t="s">
        <v>91</v>
      </c>
      <c r="D9" s="3">
        <v>-0.67015341922935823</v>
      </c>
    </row>
    <row r="10" spans="1:4" x14ac:dyDescent="0.25">
      <c r="A10" t="s">
        <v>95</v>
      </c>
      <c r="B10" t="s">
        <v>96</v>
      </c>
      <c r="C10" t="s">
        <v>97</v>
      </c>
      <c r="D10" s="3">
        <v>-0.46271044214806567</v>
      </c>
    </row>
    <row r="11" spans="1:4" x14ac:dyDescent="0.25">
      <c r="A11" t="s">
        <v>101</v>
      </c>
      <c r="B11" t="s">
        <v>102</v>
      </c>
      <c r="C11" t="s">
        <v>103</v>
      </c>
      <c r="D11" s="3">
        <v>-0.99763347201532981</v>
      </c>
    </row>
    <row r="12" spans="1:4" x14ac:dyDescent="0.25">
      <c r="A12" t="s">
        <v>107</v>
      </c>
      <c r="B12" t="s">
        <v>108</v>
      </c>
      <c r="C12" t="s">
        <v>109</v>
      </c>
      <c r="D12" s="3">
        <v>1.1670968492439466</v>
      </c>
    </row>
    <row r="13" spans="1:4" x14ac:dyDescent="0.25">
      <c r="A13" t="s">
        <v>113</v>
      </c>
      <c r="B13" t="s">
        <v>114</v>
      </c>
      <c r="C13" t="s">
        <v>115</v>
      </c>
      <c r="D13" s="3">
        <v>0.43885742794016053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-0.95662362213483731</v>
      </c>
    </row>
    <row r="15" spans="1:4" x14ac:dyDescent="0.25">
      <c r="A15" t="s">
        <v>124</v>
      </c>
      <c r="B15" t="s">
        <v>125</v>
      </c>
      <c r="C15" t="s">
        <v>125</v>
      </c>
      <c r="D15" s="3">
        <v>9.8191339576814668E-2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HYPERLINK("http://gridw.home.pl/pub/audyt/Dokumentacja_fotograficzna_kartograficzna/ID_979/Mapa_ID_979.jpg","Mapa_ID_979.jpg")</f>
        <v>Mapa_ID_979.jpg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45020</v>
      </c>
      <c r="F6">
        <v>19.445138</v>
      </c>
      <c r="G6">
        <v>50.630293000000002</v>
      </c>
      <c r="H6" s="12" t="str">
        <f>HYPERLINK("https://gridw.home.pl/pub/audyt/Dokumentacja_fotograficzna_kartograficzna/ID_979/979_1.jpg","979_1")</f>
        <v>979_1</v>
      </c>
    </row>
    <row r="7" spans="1:8" x14ac:dyDescent="0.25">
      <c r="A7">
        <v>2</v>
      </c>
      <c r="B7" t="s">
        <v>48</v>
      </c>
      <c r="C7" t="s">
        <v>134</v>
      </c>
      <c r="D7" s="3" t="s">
        <v>135</v>
      </c>
      <c r="E7" s="20">
        <v>45020</v>
      </c>
      <c r="F7">
        <v>19.446459999999998</v>
      </c>
      <c r="G7">
        <v>50.627943000000002</v>
      </c>
      <c r="H7" s="12" t="str">
        <f>HYPERLINK("https://gridw.home.pl/pub/audyt/Dokumentacja_fotograficzna_kartograficzna/ID_979/979_2.jpg","979_2")</f>
        <v>979_2</v>
      </c>
    </row>
    <row r="8" spans="1:8" x14ac:dyDescent="0.25">
      <c r="A8">
        <v>3</v>
      </c>
      <c r="B8" t="s">
        <v>48</v>
      </c>
      <c r="C8" t="s">
        <v>134</v>
      </c>
      <c r="D8" s="3" t="s">
        <v>135</v>
      </c>
      <c r="E8" s="20">
        <v>45020</v>
      </c>
      <c r="F8">
        <v>19.448027</v>
      </c>
      <c r="G8">
        <v>50.627600000000001</v>
      </c>
      <c r="H8" s="12" t="str">
        <f>HYPERLINK("https://gridw.home.pl/pub/audyt/Dokumentacja_fotograficzna_kartograficzna/ID_979/979_3.jpg","979_3")</f>
        <v>979_3</v>
      </c>
    </row>
    <row r="9" spans="1:8" x14ac:dyDescent="0.25">
      <c r="A9">
        <v>4</v>
      </c>
      <c r="B9" t="s">
        <v>48</v>
      </c>
      <c r="C9" t="s">
        <v>134</v>
      </c>
      <c r="D9" s="3" t="s">
        <v>135</v>
      </c>
      <c r="E9" s="20">
        <v>45020</v>
      </c>
      <c r="F9">
        <v>19.446936000000001</v>
      </c>
      <c r="G9">
        <v>50.628706000000001</v>
      </c>
      <c r="H9" s="12" t="str">
        <f>HYPERLINK("https://gridw.home.pl/pub/audyt/Dokumentacja_fotograficzna_kartograficzna/ID_979/979_4.jpg","979_4")</f>
        <v>979_4</v>
      </c>
    </row>
    <row r="10" spans="1:8" x14ac:dyDescent="0.25">
      <c r="A10">
        <v>5</v>
      </c>
      <c r="B10" t="s">
        <v>48</v>
      </c>
      <c r="C10" t="s">
        <v>134</v>
      </c>
      <c r="D10" s="3" t="s">
        <v>135</v>
      </c>
      <c r="E10" s="20">
        <v>45020</v>
      </c>
      <c r="F10">
        <v>19.447914000000001</v>
      </c>
      <c r="G10">
        <v>50.628636</v>
      </c>
      <c r="H10" s="12" t="str">
        <f>HYPERLINK("https://gridw.home.pl/pub/audyt/Dokumentacja_fotograficzna_kartograficzna/ID_979/979_5.jpg","979_5")</f>
        <v>979_5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AF60E7-B462-4767-BBA7-ABEF9FA6B0AD}"/>
</file>

<file path=customXml/itemProps2.xml><?xml version="1.0" encoding="utf-8"?>
<ds:datastoreItem xmlns:ds="http://schemas.openxmlformats.org/officeDocument/2006/customXml" ds:itemID="{AEFED68B-619C-4316-A78B-2C585CBF6198}"/>
</file>

<file path=customXml/itemProps3.xml><?xml version="1.0" encoding="utf-8"?>
<ds:datastoreItem xmlns:ds="http://schemas.openxmlformats.org/officeDocument/2006/customXml" ds:itemID="{DCF67313-FA29-4306-8163-17149E5A2D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