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E7988FA-F0AF-4FE9-ADAD-6E35087E740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<sst xmlns="http://schemas.openxmlformats.org/spreadsheetml/2006/main" count="169" uniqueCount="133">
  <si>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</si>
  <si>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</si>
  <si>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</si>
  <si>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</si>
  <si>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</si>
  <si>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</si>
  <si>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</si>
  <si>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</si>
  <si>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</si>
  <si>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</si>
  <si>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</si>
  <si>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</si>
  <si>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</si>
  <si>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</si>
  <si>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</si>
  <si>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</si>
  <si>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</si>
  <si>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</si>
  <si>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</si>
  <si>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</si>
  <si>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</si>
  <si>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</si>
  <si>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</si>
  <si>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</si>
  <si>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</si>
  <si>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</si>
  <si>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</si>
  <si>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</si>
  <si>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</si>
  <si>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</si>
  <si>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</si>
  <si>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</si>
  <si>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</si>
  <si>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</si>
  <si>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</si>
  <si>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</si>
  <si>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</si>
  <si>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</si>
  <si>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</si>
  <si>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</si>
  <si>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</si>
  <si>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</si>
  <si>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</si>
  <si>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</si>
  <si>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</si>
  <si>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</si>
  <si>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</si>
  <si>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</si>
  <si>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24-341.31-042</t>
  </si>
  <si>
    <t>4d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</si>
  <si>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</si>
  <si>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</si>
  <si>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</si>
  <si>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</si>
  <si>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</si>
  <si>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</si>
  <si>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</si>
  <si>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45; 49</t>
  </si>
  <si>
    <t>Acydofilny środkowoeuropejski las dębowy; Suboceaniczny bór sosnowy</t>
  </si>
  <si>
    <t>II.A.27</t>
  </si>
  <si>
    <t>Ziemia Nidziańska i Pinczowska</t>
  </si>
  <si>
    <t>Gmina Niegowa, Powiat myszkowski</t>
  </si>
  <si>
    <t>05.06.2023</t>
  </si>
  <si>
    <t>U. Myga-Piątk, J. Nita, A. Piechota, B. Szypuła, A. Żemła-Siesicka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</si>
  <si>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</si>
  <si>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</si>
  <si>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</si>
  <si>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</si>
  <si>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</si>
  <si>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</si>
  <si>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</si>
  <si>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</si>
  <si>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</si>
  <si>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</si>
  <si>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</si>
  <si>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</si>
  <si>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</si>
  <si>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</si>
  <si>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</si>
  <si>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</si>
  <si>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</si>
  <si>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</si>
  <si>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</si>
  <si>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</si>
  <si>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</si>
  <si>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</si>
  <si>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</si>
  <si>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</si>
  <si>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</si>
  <si>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A3</t>
  </si>
  <si>
    <t>A3b</t>
  </si>
  <si>
    <t>5</t>
  </si>
  <si>
    <t>A3</t>
  </si>
  <si>
    <t>A3b</t>
  </si>
  <si>
    <t>6</t>
  </si>
  <si>
    <t>A5</t>
  </si>
  <si>
    <t>6</t>
  </si>
  <si>
    <t>A5</t>
  </si>
  <si>
    <t>7</t>
  </si>
  <si>
    <t>A6</t>
  </si>
  <si>
    <t>A6a</t>
  </si>
  <si>
    <t>7</t>
  </si>
  <si>
    <t>A6</t>
  </si>
  <si>
    <t>A6a</t>
  </si>
  <si>
    <t>8</t>
  </si>
  <si>
    <t>A8</t>
  </si>
  <si>
    <t>A8a</t>
  </si>
  <si>
    <t>8</t>
  </si>
  <si>
    <t>A8</t>
  </si>
  <si>
    <t>A8a</t>
  </si>
  <si>
    <t>9</t>
  </si>
  <si>
    <t>A8</t>
  </si>
  <si>
    <t>A8c</t>
  </si>
  <si>
    <t>9</t>
  </si>
  <si>
    <t>A8</t>
  </si>
  <si>
    <t>A8c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</si>
  <si>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</si>
  <si>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</si>
  <si>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</si>
  <si>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</si>
  <si>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</si>
  <si>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</si>
  <si>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</si>
  <si>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</si>
  <si>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</si>
  <si>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</si>
  <si>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ochrony przyrody, funkcja ekologiczna</t>
  </si>
  <si>
    <t>funkcja turystyczna, funkcja estetyczna</t>
  </si>
  <si>
    <t>JK Mirów, skałka o kształcie "Grzyba" w pobliżu Zamku</t>
  </si>
  <si>
    <t>Jerzy Nita</t>
  </si>
  <si>
    <t>JK Bobolice, Królewski Zamek Bobolice</t>
  </si>
  <si>
    <t>JK Bobolice, Zamek po rekonstrukcji</t>
  </si>
  <si>
    <t>JK Mirów, fotografia archiwalna (2006 r) Zamku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</si>
</sst>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9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26</v>
      </c>
    </row>
    <row r="9" spans="1:5" x14ac:dyDescent="0.25">
      <c r="A9" t="s">
        <v>82</v>
      </c>
      <c r="B9" t="s">
        <v>83</v>
      </c>
      <c r="C9" t="s">
        <v>84</v>
      </c>
      <c r="D9" s="3">
        <v>6.34</v>
      </c>
    </row>
    <row r="10" spans="1:5" x14ac:dyDescent="0.25">
      <c r="A10" t="s">
        <v>88</v>
      </c>
      <c r="B10" t="s">
        <v>89</v>
      </c>
      <c r="C10" t="s">
        <v>90</v>
      </c>
      <c r="D10" s="3">
        <v>4.7830000000000004</v>
      </c>
    </row>
    <row r="11" spans="1:5" x14ac:dyDescent="0.25">
      <c r="A11" t="s">
        <v>94</v>
      </c>
      <c r="B11" t="s">
        <v>95</v>
      </c>
      <c r="C11" t="s">
        <v>95</v>
      </c>
      <c r="D11" s="3">
        <v>94.257000000000005</v>
      </c>
    </row>
    <row r="12" spans="1:5" x14ac:dyDescent="0.25">
      <c r="A12" t="s">
        <v>98</v>
      </c>
      <c r="B12" t="s">
        <v>99</v>
      </c>
      <c r="C12" t="s">
        <v>100</v>
      </c>
      <c r="D12" s="3">
        <v>0.112</v>
      </c>
    </row>
    <row r="13" spans="1:5" x14ac:dyDescent="0.25">
      <c r="A13" t="s">
        <v>104</v>
      </c>
      <c r="B13" t="s">
        <v>105</v>
      </c>
      <c r="C13" t="s">
        <v>106</v>
      </c>
      <c r="D13" s="3">
        <v>9.4710000000000001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71.613</v>
      </c>
    </row>
    <row r="15" spans="1:5" x14ac:dyDescent="0.25">
      <c r="A15" t="s">
        <v>116</v>
      </c>
      <c r="B15" t="s">
        <v>117</v>
      </c>
      <c r="C15" t="s">
        <v>118</v>
      </c>
      <c r="D15" s="3">
        <v>8.859</v>
      </c>
    </row>
    <row r="16" spans="1:5" x14ac:dyDescent="0.25">
      <c r="A16" t="s">
        <v>122</v>
      </c>
      <c r="B16" t="s">
        <v>123</v>
      </c>
      <c r="C16" t="s">
        <v>123</v>
      </c>
      <c r="D16" s="3">
        <v>1.397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0.45297110128721113</v>
      </c>
    </row>
    <row r="6" spans="1:4" x14ac:dyDescent="0.25">
      <c r="A6" t="s">
        <v>73</v>
      </c>
      <c r="B6" t="s">
        <v>74</v>
      </c>
      <c r="C6" t="s">
        <v>75</v>
      </c>
      <c r="D6" s="3">
        <v>9.3453862703199511E-2</v>
      </c>
    </row>
    <row r="7" spans="1:4" x14ac:dyDescent="0.25">
      <c r="A7" t="s">
        <v>79</v>
      </c>
      <c r="B7" t="s">
        <v>80</v>
      </c>
      <c r="C7" t="s">
        <v>81</v>
      </c>
      <c r="D7" s="3">
        <v>-4.9133079309418966E-2</v>
      </c>
    </row>
    <row r="8" spans="1:4" x14ac:dyDescent="0.25">
      <c r="A8" t="s">
        <v>85</v>
      </c>
      <c r="B8" t="s">
        <v>86</v>
      </c>
      <c r="C8" t="s">
        <v>87</v>
      </c>
      <c r="D8" s="3">
        <v>-0.16967866276935403</v>
      </c>
    </row>
    <row r="9" spans="1:4" x14ac:dyDescent="0.25">
      <c r="A9" t="s">
        <v>91</v>
      </c>
      <c r="B9" t="s">
        <v>92</v>
      </c>
      <c r="C9" t="s">
        <v>93</v>
      </c>
      <c r="D9" s="3">
        <v>0.19852342116269758</v>
      </c>
    </row>
    <row r="10" spans="1:4" x14ac:dyDescent="0.25">
      <c r="A10" t="s">
        <v>96</v>
      </c>
      <c r="B10" t="s">
        <v>97</v>
      </c>
      <c r="C10" t="s">
        <v>97</v>
      </c>
      <c r="D10" s="3">
        <v>1.4989185163766809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-0.76284805843448089</v>
      </c>
    </row>
    <row r="12" spans="1:4" x14ac:dyDescent="0.25">
      <c r="A12" t="s">
        <v>107</v>
      </c>
      <c r="B12" t="s">
        <v>108</v>
      </c>
      <c r="C12" t="s">
        <v>109</v>
      </c>
      <c r="D12" s="3">
        <v>-0.99469570498589488</v>
      </c>
    </row>
    <row r="13" spans="1:4" x14ac:dyDescent="0.25">
      <c r="A13" t="s">
        <v>113</v>
      </c>
      <c r="B13" t="s">
        <v>114</v>
      </c>
      <c r="C13" t="s">
        <v>115</v>
      </c>
      <c r="D13" s="3">
        <v>0.15531172794421469</v>
      </c>
    </row>
    <row r="14" spans="1:4" x14ac:dyDescent="0.25">
      <c r="A14" t="s">
        <v>119</v>
      </c>
      <c r="B14" t="s">
        <v>120</v>
      </c>
      <c r="C14" t="s">
        <v>121</v>
      </c>
      <c r="D14" s="3">
        <v>0.43819329677533736</v>
      </c>
    </row>
    <row r="15" spans="1:4" x14ac:dyDescent="0.25">
      <c r="A15" t="s">
        <v>124</v>
      </c>
      <c r="B15" t="s">
        <v>125</v>
      </c>
      <c r="C15" t="s">
        <v>125</v>
      </c>
      <c r="D15" s="3">
        <v>0.85722784056057921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HYPERLINK("http://gridw.home.pl/pub/audyt/Dokumentacja_fotograficzna_kartograficzna/ID_1059/Mapa_ID_1059.jpg","Mapa_ID_1059.jpg")</f>
        <v>Mapa_ID_1059.jpg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45042</v>
      </c>
      <c r="F6">
        <v>19.477281000000001</v>
      </c>
      <c r="G6">
        <v>50.614227</v>
      </c>
      <c r="H6" s="12" t="str">
        <f>HYPERLINK("https://gridw.home.pl/pub/audyt/Dokumentacja_fotograficzna_kartograficzna/ID_1059/1059_1.jpg","1059_1")</f>
        <v>1059_1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45042</v>
      </c>
      <c r="F7">
        <v>19.492329000000002</v>
      </c>
      <c r="G7">
        <v>50.612667000000002</v>
      </c>
      <c r="H7" s="12" t="str">
        <f>HYPERLINK("https://gridw.home.pl/pub/audyt/Dokumentacja_fotograficzna_kartograficzna/ID_1059/1059_2.jpg","1059_2")</f>
        <v>1059_2</v>
      </c>
    </row>
    <row r="8" spans="1:8" x14ac:dyDescent="0.25">
      <c r="A8">
        <v>3</v>
      </c>
      <c r="B8" t="s">
        <v>48</v>
      </c>
      <c r="C8" t="s">
        <v>131</v>
      </c>
      <c r="D8" s="3" t="s">
        <v>129</v>
      </c>
      <c r="E8" s="20">
        <v>45042</v>
      </c>
      <c r="F8">
        <v>19.492805000000001</v>
      </c>
      <c r="G8">
        <v>50.612580000000001</v>
      </c>
      <c r="H8" s="12" t="str">
        <f>HYPERLINK("https://gridw.home.pl/pub/audyt/Dokumentacja_fotograficzna_kartograficzna/ID_1059/1059_3.jpg","1059_3")</f>
        <v>1059_3</v>
      </c>
    </row>
    <row r="9" spans="1:8" x14ac:dyDescent="0.25">
      <c r="A9">
        <v>4</v>
      </c>
      <c r="B9" t="s">
        <v>48</v>
      </c>
      <c r="C9" t="s">
        <v>131</v>
      </c>
      <c r="D9" s="3" t="s">
        <v>129</v>
      </c>
      <c r="E9" s="20">
        <v>45042</v>
      </c>
      <c r="F9">
        <v>19.492601000000001</v>
      </c>
      <c r="G9">
        <v>50.612622999999999</v>
      </c>
      <c r="H9" s="12" t="str">
        <f>HYPERLINK("https://gridw.home.pl/pub/audyt/Dokumentacja_fotograficzna_kartograficzna/ID_1059/1059_4.jpg","1059_4")</f>
        <v>1059_4</v>
      </c>
    </row>
    <row r="10" spans="1:8" x14ac:dyDescent="0.25">
      <c r="A10">
        <v>5</v>
      </c>
      <c r="B10" t="s">
        <v>48</v>
      </c>
      <c r="C10" t="s">
        <v>132</v>
      </c>
      <c r="D10" s="3" t="s">
        <v>129</v>
      </c>
      <c r="E10" s="20">
        <v>45042</v>
      </c>
      <c r="F10">
        <v>19.474481000000001</v>
      </c>
      <c r="G10">
        <v>50.613762000000001</v>
      </c>
      <c r="H10" s="12" t="str">
        <f>HYPERLINK("https://gridw.home.pl/pub/audyt/Dokumentacja_fotograficzna_kartograficzna/ID_1059/1059_5.jpg","1059_5")</f>
        <v>1059_5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DEF7D9-A53E-42B4-AB1B-5E0014FA05F7}"/>
</file>

<file path=customXml/itemProps2.xml><?xml version="1.0" encoding="utf-8"?>
<ds:datastoreItem xmlns:ds="http://schemas.openxmlformats.org/officeDocument/2006/customXml" ds:itemID="{D8C6ADF1-E079-4314-95DE-ADBEB6C12740}"/>
</file>

<file path=customXml/itemProps3.xml><?xml version="1.0" encoding="utf-8"?>
<ds:datastoreItem xmlns:ds="http://schemas.openxmlformats.org/officeDocument/2006/customXml" ds:itemID="{B75431F2-F0D4-4C6D-B79B-16E4D48C41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