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2DFE64F-948E-4CB0-9D0F-E4B46709165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<sst xmlns="http://schemas.openxmlformats.org/spreadsheetml/2006/main" count="181" uniqueCount="145">
  <si>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</si>
  <si>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</si>
  <si>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</si>
  <si>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</si>
  <si>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</si>
  <si>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</si>
  <si>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</si>
  <si>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</si>
  <si>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</si>
  <si>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</si>
  <si>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</si>
  <si>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</si>
  <si>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</si>
  <si>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</si>
  <si>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</si>
  <si>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</si>
  <si>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</si>
  <si>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</si>
  <si>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</si>
  <si>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</si>
  <si>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</si>
  <si>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</si>
  <si>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</si>
  <si>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</si>
  <si>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</si>
  <si>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</si>
  <si>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</si>
  <si>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</si>
  <si>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</si>
  <si>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</si>
  <si>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</si>
  <si>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</si>
  <si>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</si>
  <si>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</si>
  <si>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</si>
  <si>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</si>
  <si>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</si>
  <si>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</si>
  <si>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</si>
  <si>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</si>
  <si>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</si>
  <si>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</si>
  <si>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</si>
  <si>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</si>
  <si>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</si>
  <si>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</si>
  <si>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</si>
  <si>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</si>
  <si>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24-342.17-034</t>
  </si>
  <si>
    <t>6g</t>
  </si>
  <si>
    <t>B</t>
  </si>
  <si>
    <t>342.17</t>
  </si>
  <si>
    <t>Niecka Przyrowska</t>
  </si>
  <si>
    <t>Nizin; Dolin i Obniżeń</t>
  </si>
  <si>
    <t>peryglacjalne: równinne i faliste; Zalewowych den dolin - akumulacyjne: Równin zalewowych w terenach nizinnych i wyżynnych</t>
  </si>
  <si>
    <t>C.2.3.c</t>
  </si>
  <si>
    <t>Garnecki</t>
  </si>
  <si>
    <t>16</t>
  </si>
  <si>
    <t>Grąd subkontynentalny, odmiana małopolska, forma wyżynna, seria uboga</t>
  </si>
  <si>
    <t>II.A.27</t>
  </si>
  <si>
    <t>Ziemia Nidziańska i Pinczowska</t>
  </si>
  <si>
    <t>Gmina Dąbrowa Zielona, Powiat częstochowski; Gmina Przyrów,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</si>
  <si>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</si>
  <si>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</si>
  <si>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</si>
  <si>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</si>
  <si>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</si>
  <si>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</si>
  <si>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</si>
  <si>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</si>
  <si>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</si>
  <si>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</si>
  <si>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</si>
  <si>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</si>
  <si>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</si>
  <si>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</si>
  <si>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</si>
  <si>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</si>
  <si>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</si>
  <si>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</si>
  <si>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</si>
  <si>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</si>
  <si>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</si>
  <si>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</si>
  <si>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</si>
  <si>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</si>
  <si>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</si>
  <si>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</si>
  <si>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</si>
  <si>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</si>
  <si>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</si>
  <si>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</si>
  <si>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</si>
  <si>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</si>
  <si>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</si>
  <si>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</si>
  <si>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</si>
  <si>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</si>
  <si>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</si>
  <si>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</si>
  <si>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</si>
  <si>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</si>
  <si>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</si>
  <si>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</si>
  <si>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</si>
  <si>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</si>
  <si>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</si>
  <si>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</si>
  <si>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</si>
  <si>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</si>
  <si>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</si>
  <si>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</si>
  <si>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</si>
  <si>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</si>
  <si>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</si>
  <si>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</si>
  <si>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</si>
  <si>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</si>
  <si>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</si>
  <si>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</si>
  <si>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</si>
  <si>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</si>
  <si>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</si>
  <si>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</si>
  <si>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</si>
  <si>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</si>
  <si>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</si>
  <si>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</si>
  <si>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</si>
  <si>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</si>
  <si>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</si>
  <si>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</si>
  <si>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</si>
  <si>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</si>
  <si>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</si>
  <si>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B9</t>
  </si>
  <si>
    <t>B9e</t>
  </si>
  <si>
    <t>2</t>
  </si>
  <si>
    <t>B11</t>
  </si>
  <si>
    <t>B11d</t>
  </si>
  <si>
    <t>Przyrów - Św. Anna  budownictwo drewniane o charakterze wiejskim, do zabudowy kamiennej lub ceglanej o charakterze małomiastecznowym, układ urbanistyczny, sanktuarium - Klasztor Dominikanek,  zachowany wąskopasmowy układ pól</t>
  </si>
  <si>
    <t>funkcja osadnicza, funkcja produkcji rolnej</t>
  </si>
  <si>
    <t>JK prezentująca m.  Przyrów</t>
  </si>
  <si>
    <t>Jerzy Nita</t>
  </si>
  <si>
    <t>JK prezentująca m.  Święta 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</si>
</sst>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0.01</v>
      </c>
    </row>
    <row r="8" spans="1:5" x14ac:dyDescent="0.25">
      <c r="A8" t="s">
        <v>76</v>
      </c>
      <c r="B8" t="s">
        <v>77</v>
      </c>
      <c r="C8" t="s">
        <v>78</v>
      </c>
      <c r="D8" s="3">
        <v>0.34100000000000003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4.09</v>
      </c>
    </row>
    <row r="10" spans="1:5" x14ac:dyDescent="0.25">
      <c r="A10" t="s">
        <v>88</v>
      </c>
      <c r="B10" t="s">
        <v>89</v>
      </c>
      <c r="C10" t="s">
        <v>90</v>
      </c>
      <c r="D10" s="3">
        <v>3.9</v>
      </c>
    </row>
    <row r="11" spans="1:5" x14ac:dyDescent="0.25">
      <c r="A11" t="s">
        <v>94</v>
      </c>
      <c r="B11" t="s">
        <v>95</v>
      </c>
      <c r="C11" t="s">
        <v>96</v>
      </c>
      <c r="D11" s="3">
        <v>3.7450000000000001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12.592000000000001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49.213999999999999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0.107</v>
      </c>
    </row>
    <row r="15" spans="1:5" x14ac:dyDescent="0.25">
      <c r="A15" t="s">
        <v>118</v>
      </c>
      <c r="B15" t="s">
        <v>119</v>
      </c>
      <c r="C15" t="s">
        <v>120</v>
      </c>
      <c r="D15" s="3">
        <v>26.916</v>
      </c>
    </row>
    <row r="16" spans="1:5" x14ac:dyDescent="0.25">
      <c r="A16" t="s">
        <v>124</v>
      </c>
      <c r="B16" t="s">
        <v>125</v>
      </c>
      <c r="C16" t="s">
        <v>126</v>
      </c>
      <c r="D16" s="3">
        <v>7.37</v>
      </c>
    </row>
    <row r="17" spans="1:4" x14ac:dyDescent="0.25">
      <c r="A17" t="s">
        <v>130</v>
      </c>
      <c r="B17" t="s">
        <v>131</v>
      </c>
      <c r="C17" t="s">
        <v>131</v>
      </c>
      <c r="D17" s="3">
        <v>1.0309999999999999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0.39</v>
      </c>
    </row>
    <row r="7" spans="1:5" x14ac:dyDescent="0.25">
      <c r="A7" t="s">
        <v>137</v>
      </c>
      <c r="B7" t="s">
        <v>138</v>
      </c>
      <c r="C7" t="s">
        <v>139</v>
      </c>
      <c r="D7" s="3">
        <v>0.39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194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-0.57101243851232031</v>
      </c>
    </row>
    <row r="7" spans="1:4" x14ac:dyDescent="0.25">
      <c r="A7" t="s">
        <v>79</v>
      </c>
      <c r="B7" t="s">
        <v>80</v>
      </c>
      <c r="C7" t="s">
        <v>81</v>
      </c>
      <c r="D7" s="3">
        <v>-0.69072767810377578</v>
      </c>
    </row>
    <row r="8" spans="1:4" x14ac:dyDescent="0.25">
      <c r="A8" t="s">
        <v>85</v>
      </c>
      <c r="B8" t="s">
        <v>86</v>
      </c>
      <c r="C8" t="s">
        <v>87</v>
      </c>
      <c r="D8" s="3">
        <v>-1.1136183550142607</v>
      </c>
    </row>
    <row r="9" spans="1:4" x14ac:dyDescent="0.25">
      <c r="A9" t="s">
        <v>91</v>
      </c>
      <c r="B9" t="s">
        <v>92</v>
      </c>
      <c r="C9" t="s">
        <v>93</v>
      </c>
      <c r="D9" s="3">
        <v>-1.6192403476023636</v>
      </c>
    </row>
    <row r="10" spans="1:4" x14ac:dyDescent="0.25">
      <c r="A10" t="s">
        <v>97</v>
      </c>
      <c r="B10" t="s">
        <v>98</v>
      </c>
      <c r="C10" t="s">
        <v>99</v>
      </c>
      <c r="D10" s="3">
        <v>-0.46167079673786554</v>
      </c>
    </row>
    <row r="11" spans="1:4" x14ac:dyDescent="0.25">
      <c r="A11" t="s">
        <v>103</v>
      </c>
      <c r="B11" t="s">
        <v>104</v>
      </c>
      <c r="C11" t="s">
        <v>105</v>
      </c>
      <c r="D11" s="3">
        <v>-2.9713317934610517E-2</v>
      </c>
    </row>
    <row r="12" spans="1:4" x14ac:dyDescent="0.25">
      <c r="A12" t="s">
        <v>109</v>
      </c>
      <c r="B12" t="s">
        <v>110</v>
      </c>
      <c r="C12" t="s">
        <v>111</v>
      </c>
      <c r="D12" s="3">
        <v>1.7011241182292358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-0.28376423012012247</v>
      </c>
    </row>
    <row r="14" spans="1:4" x14ac:dyDescent="0.25">
      <c r="A14" t="s">
        <v>121</v>
      </c>
      <c r="B14" t="s">
        <v>122</v>
      </c>
      <c r="C14" t="s">
        <v>123</v>
      </c>
      <c r="D14" s="3">
        <v>-1.1737774437688184</v>
      </c>
    </row>
    <row r="15" spans="1:4" x14ac:dyDescent="0.25">
      <c r="A15" t="s">
        <v>127</v>
      </c>
      <c r="B15" t="s">
        <v>128</v>
      </c>
      <c r="C15" t="s">
        <v>129</v>
      </c>
      <c r="D15" s="3">
        <v>0.80772954608935954</v>
      </c>
    </row>
    <row r="16" spans="1:4" x14ac:dyDescent="0.25">
      <c r="A16" t="s">
        <v>132</v>
      </c>
      <c r="B16" t="s">
        <v>133</v>
      </c>
      <c r="C16" t="s">
        <v>133</v>
      </c>
      <c r="D16" s="3">
        <v>-1.0815233890419174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HYPERLINK("http://gridw.home.pl/pub/audyt/Dokumentacja_fotograficzna_kartograficzna/ID_1904/Mapa_ID_1904.jpg","Mapa_ID_1904.jpg")</f>
        <v>Mapa_ID_1904.jpg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44877</v>
      </c>
      <c r="F6">
        <v>19.527697</v>
      </c>
      <c r="G6">
        <v>50.801558</v>
      </c>
      <c r="H6" s="12" t="str">
        <f>HYPERLINK("https://gridw.home.pl/pub/audyt/Dokumentacja_fotograficzna_kartograficzna/ID_1904/1904_1.jpg","1904_1")</f>
        <v>1904_1</v>
      </c>
    </row>
    <row r="7" spans="1:8" x14ac:dyDescent="0.25">
      <c r="A7">
        <v>2</v>
      </c>
      <c r="B7" t="s">
        <v>48</v>
      </c>
      <c r="C7" t="s">
        <v>142</v>
      </c>
      <c r="D7" s="3" t="s">
        <v>143</v>
      </c>
      <c r="E7" s="20">
        <v>44877</v>
      </c>
      <c r="F7">
        <v>19.527362</v>
      </c>
      <c r="G7">
        <v>50.802266000000003</v>
      </c>
      <c r="H7" s="12" t="str">
        <f>HYPERLINK("https://gridw.home.pl/pub/audyt/Dokumentacja_fotograficzna_kartograficzna/ID_1904/1904_2.jpg","1904_2")</f>
        <v>1904_2</v>
      </c>
    </row>
    <row r="8" spans="1:8" x14ac:dyDescent="0.25">
      <c r="A8">
        <v>3</v>
      </c>
      <c r="B8" t="s">
        <v>48</v>
      </c>
      <c r="C8" t="s">
        <v>142</v>
      </c>
      <c r="D8" s="3" t="s">
        <v>143</v>
      </c>
      <c r="E8" s="20">
        <v>44877</v>
      </c>
      <c r="F8">
        <v>19.526171000000001</v>
      </c>
      <c r="G8">
        <v>50.803086</v>
      </c>
      <c r="H8" s="12" t="str">
        <f>HYPERLINK("https://gridw.home.pl/pub/audyt/Dokumentacja_fotograficzna_kartograficzna/ID_1904/1904_3.jpg","1904_3")</f>
        <v>1904_3</v>
      </c>
    </row>
    <row r="9" spans="1:8" x14ac:dyDescent="0.25">
      <c r="A9">
        <v>4</v>
      </c>
      <c r="B9" t="s">
        <v>48</v>
      </c>
      <c r="C9" t="s">
        <v>144</v>
      </c>
      <c r="D9" s="3" t="s">
        <v>143</v>
      </c>
      <c r="E9" s="20">
        <v>44877</v>
      </c>
      <c r="F9">
        <v>19.528721000000001</v>
      </c>
      <c r="G9">
        <v>50.824081</v>
      </c>
      <c r="H9" s="12" t="str">
        <f>HYPERLINK("https://gridw.home.pl/pub/audyt/Dokumentacja_fotograficzna_kartograficzna/ID_1904/1904_4.jpg","1904_4")</f>
        <v>1904_4</v>
      </c>
    </row>
    <row r="10" spans="1:8" x14ac:dyDescent="0.25">
      <c r="A10">
        <v>5</v>
      </c>
      <c r="B10" t="s">
        <v>48</v>
      </c>
      <c r="C10" t="s">
        <v>144</v>
      </c>
      <c r="D10" s="3" t="s">
        <v>143</v>
      </c>
      <c r="E10" s="20">
        <v>44877</v>
      </c>
      <c r="F10">
        <v>19.530176000000001</v>
      </c>
      <c r="G10">
        <v>50.823965000000001</v>
      </c>
      <c r="H10" s="12" t="str">
        <f>HYPERLINK("https://gridw.home.pl/pub/audyt/Dokumentacja_fotograficzna_kartograficzna/ID_1904/1904_5.jpg","1904_5")</f>
        <v>1904_5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F8B604-57C6-4898-AFE9-6812CA18E79D}"/>
</file>

<file path=customXml/itemProps2.xml><?xml version="1.0" encoding="utf-8"?>
<ds:datastoreItem xmlns:ds="http://schemas.openxmlformats.org/officeDocument/2006/customXml" ds:itemID="{C4DFAA27-4356-4B45-8167-6A106DC699B7}"/>
</file>

<file path=customXml/itemProps3.xml><?xml version="1.0" encoding="utf-8"?>
<ds:datastoreItem xmlns:ds="http://schemas.openxmlformats.org/officeDocument/2006/customXml" ds:itemID="{96AF815B-3E12-4DC6-8F92-6950476B24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