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F64E2449-3A6E-4441-9C84-D05194F4DE44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<sst xmlns="http://schemas.openxmlformats.org/spreadsheetml/2006/main" count="186" uniqueCount="155">
  <si>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</si>
  <si>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</si>
  <si>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</si>
  <si>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</si>
  <si>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</si>
  <si>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</si>
  <si>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</si>
  <si>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</si>
  <si>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</si>
  <si>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</si>
  <si>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</si>
  <si>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</si>
  <si>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</si>
  <si>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</si>
  <si>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</si>
  <si>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</si>
  <si>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</si>
  <si>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</si>
  <si>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</si>
  <si>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</si>
  <si>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</si>
  <si>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</si>
  <si>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</si>
  <si>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</si>
  <si>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</si>
  <si>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</si>
  <si>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</si>
  <si>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</si>
  <si>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</si>
  <si>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</si>
  <si>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</si>
  <si>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</si>
  <si>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</si>
  <si>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</si>
  <si>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</si>
  <si>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</si>
  <si>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</si>
  <si>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</si>
  <si>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</si>
  <si>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</si>
  <si>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</si>
  <si>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</si>
  <si>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</si>
  <si>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</si>
  <si>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</si>
  <si>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</si>
  <si>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</si>
  <si>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</si>
  <si>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24-341.15-091</t>
  </si>
  <si>
    <t>3b</t>
  </si>
  <si>
    <t>D</t>
  </si>
  <si>
    <t>341.15</t>
  </si>
  <si>
    <t>Płaskowyż Rybnicki</t>
  </si>
  <si>
    <t>Nizin</t>
  </si>
  <si>
    <t>peryglacjalne: równinne i faliste</t>
  </si>
  <si>
    <t>C.3.2.d</t>
  </si>
  <si>
    <t>Wodzisławski</t>
  </si>
  <si>
    <t>29</t>
  </si>
  <si>
    <t>Żyzna buczyna niżowa</t>
  </si>
  <si>
    <t>I.E.8</t>
  </si>
  <si>
    <t>Konurbacja katowicka, region przemysłowy</t>
  </si>
  <si>
    <t>Gmina Wodzisław Śląski, Powiat wodzisławski</t>
  </si>
  <si>
    <t>05.06.2023</t>
  </si>
  <si>
    <t>U. Myga-Piątk, J. Nita, A. Piechota, B. Szypuła, A. Żemła-Siesicka</t>
  </si>
  <si>
    <t>1</t>
  </si>
  <si>
    <t>A1</t>
  </si>
  <si>
    <t>A1e</t>
  </si>
  <si>
    <t>1</t>
  </si>
  <si>
    <t>A1</t>
  </si>
  <si>
    <t>A1e</t>
  </si>
  <si>
    <t>2</t>
  </si>
  <si>
    <t>A2</t>
  </si>
  <si>
    <t>A2a</t>
  </si>
  <si>
    <t>2</t>
  </si>
  <si>
    <t>A2</t>
  </si>
  <si>
    <t>A2a</t>
  </si>
  <si>
    <t>3</t>
  </si>
  <si>
    <t>A3</t>
  </si>
  <si>
    <t>A3a</t>
  </si>
  <si>
    <t>3</t>
  </si>
  <si>
    <t>A3</t>
  </si>
  <si>
    <t>A3a</t>
  </si>
  <si>
    <t>4</t>
  </si>
  <si>
    <t>A3</t>
  </si>
  <si>
    <t>A3d</t>
  </si>
  <si>
    <t>4</t>
  </si>
  <si>
    <t>A3</t>
  </si>
  <si>
    <t>A3d</t>
  </si>
  <si>
    <t>5</t>
  </si>
  <si>
    <t>A7</t>
  </si>
  <si>
    <t>A7d</t>
  </si>
  <si>
    <t>5</t>
  </si>
  <si>
    <t>A7</t>
  </si>
  <si>
    <t>A7d</t>
  </si>
  <si>
    <t>6</t>
  </si>
  <si>
    <t>A7</t>
  </si>
  <si>
    <t>A7e</t>
  </si>
  <si>
    <t>6</t>
  </si>
  <si>
    <t>A7</t>
  </si>
  <si>
    <t>A7e</t>
  </si>
  <si>
    <t>7</t>
  </si>
  <si>
    <t>A8</t>
  </si>
  <si>
    <t>A8a</t>
  </si>
  <si>
    <t>7</t>
  </si>
  <si>
    <t>A8</t>
  </si>
  <si>
    <t>A8a</t>
  </si>
  <si>
    <t>8</t>
  </si>
  <si>
    <t>A8</t>
  </si>
  <si>
    <t>A8b</t>
  </si>
  <si>
    <t>8</t>
  </si>
  <si>
    <t>A8</t>
  </si>
  <si>
    <t>A8b</t>
  </si>
  <si>
    <t>9</t>
  </si>
  <si>
    <t>A8</t>
  </si>
  <si>
    <t>A8c</t>
  </si>
  <si>
    <t>9</t>
  </si>
  <si>
    <t>A8</t>
  </si>
  <si>
    <t>A8c</t>
  </si>
  <si>
    <t>10</t>
  </si>
  <si>
    <t>A8</t>
  </si>
  <si>
    <t>A8f</t>
  </si>
  <si>
    <t>10</t>
  </si>
  <si>
    <t>A8</t>
  </si>
  <si>
    <t>A8f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</si>
  <si>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</si>
  <si>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</si>
  <si>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</si>
  <si>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</si>
  <si>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</si>
  <si>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</si>
  <si>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</si>
  <si>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</si>
  <si>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</si>
  <si>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</si>
  <si>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1</t>
  </si>
  <si>
    <t>B2</t>
  </si>
  <si>
    <t>B2i</t>
  </si>
  <si>
    <t>2</t>
  </si>
  <si>
    <t>B9</t>
  </si>
  <si>
    <t>B9a</t>
  </si>
  <si>
    <t>3</t>
  </si>
  <si>
    <t>B9</t>
  </si>
  <si>
    <t>B9f</t>
  </si>
  <si>
    <t>4</t>
  </si>
  <si>
    <t>B11</t>
  </si>
  <si>
    <t>B11a</t>
  </si>
  <si>
    <t>5</t>
  </si>
  <si>
    <t>B11</t>
  </si>
  <si>
    <t>B11d</t>
  </si>
  <si>
    <t>funkcja produkcji leśnej, funkcja produkcji rolnej</t>
  </si>
  <si>
    <t>Budynek Wojewódzkiego Szpitala Chorób Płuc</t>
  </si>
  <si>
    <t>Krzysztof Badora</t>
  </si>
  <si>
    <t>Fragment zbiornika Balaton w otoczeniu leśnym</t>
  </si>
  <si>
    <t>Baszta Rycerska w otoczeniu bardzo cennego starodrzewia bukowego</t>
  </si>
  <si>
    <t>Kaplica słupowa przy głównej drodze rozcinającej kompleks leśny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</si>
</sst>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38.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63.65</v>
      </c>
    </row>
    <row r="7" spans="1:5" x14ac:dyDescent="0.25">
      <c r="A7" t="s">
        <v>70</v>
      </c>
      <c r="B7" t="s">
        <v>71</v>
      </c>
      <c r="C7" t="s">
        <v>72</v>
      </c>
      <c r="D7" s="3">
        <v>2</v>
      </c>
    </row>
    <row r="8" spans="1:5" x14ac:dyDescent="0.25">
      <c r="A8" t="s">
        <v>76</v>
      </c>
      <c r="B8" t="s">
        <v>77</v>
      </c>
      <c r="C8" t="s">
        <v>78</v>
      </c>
      <c r="D8" s="3">
        <v>61.06</v>
      </c>
    </row>
    <row r="9" spans="1:5" x14ac:dyDescent="0.25">
      <c r="A9" t="s">
        <v>82</v>
      </c>
      <c r="B9" t="s">
        <v>83</v>
      </c>
      <c r="C9" t="s">
        <v>84</v>
      </c>
      <c r="D9" s="3">
        <v>8.56</v>
      </c>
    </row>
    <row r="10" spans="1:5" x14ac:dyDescent="0.25">
      <c r="A10" t="s">
        <v>88</v>
      </c>
      <c r="B10" t="s">
        <v>89</v>
      </c>
      <c r="C10" t="s">
        <v>90</v>
      </c>
      <c r="D10" s="3">
        <v>1.419</v>
      </c>
    </row>
    <row r="11" spans="1:5" x14ac:dyDescent="0.25">
      <c r="A11" t="s">
        <v>94</v>
      </c>
      <c r="B11" t="s">
        <v>95</v>
      </c>
      <c r="C11" t="s">
        <v>96</v>
      </c>
      <c r="D11" s="3">
        <v>1.139</v>
      </c>
    </row>
    <row r="12" spans="1:5" x14ac:dyDescent="0.25">
      <c r="A12" t="s">
        <v>100</v>
      </c>
      <c r="B12" t="s">
        <v>101</v>
      </c>
      <c r="C12" t="s">
        <v>102</v>
      </c>
      <c r="D12" s="3">
        <v>90.777000000000001</v>
      </c>
    </row>
    <row r="13" spans="1:5" x14ac:dyDescent="0.25">
      <c r="A13" t="s">
        <v>106</v>
      </c>
      <c r="B13" t="s">
        <v>107</v>
      </c>
      <c r="C13" t="s">
        <v>108</v>
      </c>
      <c r="D13" s="3">
        <v>0.60799999999999998</v>
      </c>
    </row>
    <row r="14" spans="1:5" x14ac:dyDescent="0.25">
      <c r="A14" t="s">
        <v>112</v>
      </c>
      <c r="B14" t="s">
        <v>113</v>
      </c>
      <c r="C14" t="s">
        <v>114</v>
      </c>
      <c r="D14" s="3">
        <v>3.7949999999999999</v>
      </c>
    </row>
    <row r="15" spans="1:5" x14ac:dyDescent="0.25">
      <c r="A15" t="s">
        <v>118</v>
      </c>
      <c r="B15" t="s">
        <v>119</v>
      </c>
      <c r="C15" t="s">
        <v>120</v>
      </c>
      <c r="D15" s="3">
        <v>0.94899999999999995</v>
      </c>
    </row>
    <row r="16" spans="1:5" x14ac:dyDescent="0.25">
      <c r="A16" t="s">
        <v>124</v>
      </c>
      <c r="B16" t="s">
        <v>125</v>
      </c>
      <c r="C16" t="s">
        <v>126</v>
      </c>
      <c r="D16" s="3">
        <v>1.2729999999999999</v>
      </c>
    </row>
    <row r="17" spans="1:4" x14ac:dyDescent="0.25">
      <c r="A17" t="s">
        <v>130</v>
      </c>
      <c r="B17" t="s">
        <v>131</v>
      </c>
      <c r="C17" t="s">
        <v>131</v>
      </c>
      <c r="D17" s="3">
        <v>0.65300000000000002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10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134</v>
      </c>
      <c r="B6" t="s">
        <v>135</v>
      </c>
      <c r="C6" t="s">
        <v>136</v>
      </c>
      <c r="D6" s="3">
        <v>0.33</v>
      </c>
    </row>
    <row r="7" spans="1:5" x14ac:dyDescent="0.25">
      <c r="A7" t="s">
        <v>137</v>
      </c>
      <c r="B7" t="s">
        <v>138</v>
      </c>
      <c r="C7" t="s">
        <v>139</v>
      </c>
      <c r="D7" s="3">
        <v>0.67</v>
      </c>
    </row>
    <row r="8" spans="1:5" x14ac:dyDescent="0.25">
      <c r="A8" t="s">
        <v>140</v>
      </c>
      <c r="B8" t="s">
        <v>141</v>
      </c>
      <c r="C8" t="s">
        <v>142</v>
      </c>
      <c r="D8" s="3">
        <v>0.67</v>
      </c>
    </row>
    <row r="9" spans="1:5" x14ac:dyDescent="0.25">
      <c r="A9" t="s">
        <v>143</v>
      </c>
      <c r="B9" t="s">
        <v>144</v>
      </c>
      <c r="C9" t="s">
        <v>145</v>
      </c>
      <c r="D9" s="3">
        <v>1</v>
      </c>
    </row>
    <row r="10" spans="1:5" x14ac:dyDescent="0.25">
      <c r="A10" t="s">
        <v>146</v>
      </c>
      <c r="B10" t="s">
        <v>147</v>
      </c>
      <c r="C10" t="s">
        <v>148</v>
      </c>
      <c r="D10" s="3">
        <v>0.33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0.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149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0.48026306249231282</v>
      </c>
    </row>
    <row r="6" spans="1:4" x14ac:dyDescent="0.25">
      <c r="A6" t="s">
        <v>73</v>
      </c>
      <c r="B6" t="s">
        <v>74</v>
      </c>
      <c r="C6" t="s">
        <v>75</v>
      </c>
      <c r="D6" s="3">
        <v>-0.26291457072625635</v>
      </c>
    </row>
    <row r="7" spans="1:4" x14ac:dyDescent="0.25">
      <c r="A7" t="s">
        <v>79</v>
      </c>
      <c r="B7" t="s">
        <v>80</v>
      </c>
      <c r="C7" t="s">
        <v>81</v>
      </c>
      <c r="D7" s="3">
        <v>-0.11429182809137298</v>
      </c>
    </row>
    <row r="8" spans="1:4" x14ac:dyDescent="0.25">
      <c r="A8" t="s">
        <v>85</v>
      </c>
      <c r="B8" t="s">
        <v>86</v>
      </c>
      <c r="C8" t="s">
        <v>87</v>
      </c>
      <c r="D8" s="3">
        <v>-0.18987024061849886</v>
      </c>
    </row>
    <row r="9" spans="1:4" x14ac:dyDescent="0.25">
      <c r="A9" t="s">
        <v>91</v>
      </c>
      <c r="B9" t="s">
        <v>92</v>
      </c>
      <c r="C9" t="s">
        <v>93</v>
      </c>
      <c r="D9" s="3">
        <v>1.5272778547682153</v>
      </c>
    </row>
    <row r="10" spans="1:4" x14ac:dyDescent="0.25">
      <c r="A10" t="s">
        <v>97</v>
      </c>
      <c r="B10" t="s">
        <v>98</v>
      </c>
      <c r="C10" t="s">
        <v>99</v>
      </c>
      <c r="D10" s="3">
        <v>0.43222076733116754</v>
      </c>
    </row>
    <row r="11" spans="1:4" x14ac:dyDescent="0.25">
      <c r="A11" t="s">
        <v>103</v>
      </c>
      <c r="B11" t="s">
        <v>104</v>
      </c>
      <c r="C11" t="s">
        <v>105</v>
      </c>
      <c r="D11" s="3">
        <v>6.6149652714021692E-2</v>
      </c>
    </row>
    <row r="12" spans="1:4" x14ac:dyDescent="0.25">
      <c r="A12" t="s">
        <v>109</v>
      </c>
      <c r="B12" t="s">
        <v>110</v>
      </c>
      <c r="C12" t="s">
        <v>111</v>
      </c>
      <c r="D12" s="3">
        <v>-0.39605203863620631</v>
      </c>
    </row>
    <row r="13" spans="1:4" x14ac:dyDescent="0.25">
      <c r="A13" t="s">
        <v>115</v>
      </c>
      <c r="B13" t="s">
        <v>116</v>
      </c>
      <c r="C13" t="s">
        <v>117</v>
      </c>
      <c r="D13" s="3">
        <v>-0.35545832300442959</v>
      </c>
    </row>
    <row r="14" spans="1:4" x14ac:dyDescent="0.25">
      <c r="A14" t="s">
        <v>121</v>
      </c>
      <c r="B14" t="s">
        <v>122</v>
      </c>
      <c r="C14" t="s">
        <v>123</v>
      </c>
      <c r="D14" s="3">
        <v>1.3449973700401332</v>
      </c>
    </row>
    <row r="15" spans="1:4" x14ac:dyDescent="0.25">
      <c r="A15" t="s">
        <v>127</v>
      </c>
      <c r="B15" t="s">
        <v>128</v>
      </c>
      <c r="C15" t="s">
        <v>129</v>
      </c>
      <c r="D15" s="3">
        <v>0.10722572173518592</v>
      </c>
    </row>
    <row r="16" spans="1:4" x14ac:dyDescent="0.25">
      <c r="A16" t="s">
        <v>132</v>
      </c>
      <c r="B16" t="s">
        <v>133</v>
      </c>
      <c r="C16" t="s">
        <v>133</v>
      </c>
      <c r="D16" s="3">
        <v>-0.25401207465096853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HYPERLINK("http://gridw.home.pl/pub/audyt/Dokumentacja_fotograficzna_kartograficzna/ID_531/Mapa_ID_531.jpg","Mapa_ID_531.jpg")</f>
        <v>Mapa_ID_531.jpg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150</v>
      </c>
      <c r="D6" s="3" t="s">
        <v>151</v>
      </c>
      <c r="E6" s="20">
        <v>44876</v>
      </c>
      <c r="F6">
        <v>18.489083000000001</v>
      </c>
      <c r="G6">
        <v>49.997833</v>
      </c>
      <c r="H6" s="12" t="str">
        <f>HYPERLINK("https://gridw.home.pl/pub/audyt/Dokumentacja_fotograficzna_kartograficzna/ID_531/531_1.jpg","531_1")</f>
        <v>531_1</v>
      </c>
    </row>
    <row r="7" spans="1:8" x14ac:dyDescent="0.25">
      <c r="A7">
        <v>2</v>
      </c>
      <c r="B7" t="s">
        <v>48</v>
      </c>
      <c r="C7" t="s">
        <v>152</v>
      </c>
      <c r="D7" s="3" t="s">
        <v>151</v>
      </c>
      <c r="E7" s="20">
        <v>44876</v>
      </c>
      <c r="F7">
        <v>18.493888999999999</v>
      </c>
      <c r="G7">
        <v>50.000250000000001</v>
      </c>
      <c r="H7" s="12" t="str">
        <f>HYPERLINK("https://gridw.home.pl/pub/audyt/Dokumentacja_fotograficzna_kartograficzna/ID_531/531_2.jpg","531_2")</f>
        <v>531_2</v>
      </c>
    </row>
    <row r="8" spans="1:8" x14ac:dyDescent="0.25">
      <c r="A8">
        <v>3</v>
      </c>
      <c r="B8" t="s">
        <v>48</v>
      </c>
      <c r="C8" t="s">
        <v>153</v>
      </c>
      <c r="D8" s="3" t="s">
        <v>151</v>
      </c>
      <c r="E8" s="20">
        <v>44876</v>
      </c>
      <c r="F8">
        <v>18.485333000000001</v>
      </c>
      <c r="G8">
        <v>50.006332999999998</v>
      </c>
      <c r="H8" s="12" t="str">
        <f>HYPERLINK("https://gridw.home.pl/pub/audyt/Dokumentacja_fotograficzna_kartograficzna/ID_531/531_3.jpg","531_3")</f>
        <v>531_3</v>
      </c>
    </row>
    <row r="9" spans="1:8" x14ac:dyDescent="0.25">
      <c r="A9">
        <v>4</v>
      </c>
      <c r="B9" t="s">
        <v>48</v>
      </c>
      <c r="C9" t="s">
        <v>154</v>
      </c>
      <c r="D9" s="3" t="s">
        <v>151</v>
      </c>
      <c r="E9" s="20">
        <v>44876</v>
      </c>
      <c r="F9">
        <v>18.486611</v>
      </c>
      <c r="G9">
        <v>50.007083000000002</v>
      </c>
      <c r="H9" s="12" t="str">
        <f>HYPERLINK("https://gridw.home.pl/pub/audyt/Dokumentacja_fotograficzna_kartograficzna/ID_531/531_4.jpg","531_4")</f>
        <v>531_4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66E3EAA-6314-4F21-8CC7-69227C264491}"/>
</file>

<file path=customXml/itemProps2.xml><?xml version="1.0" encoding="utf-8"?>
<ds:datastoreItem xmlns:ds="http://schemas.openxmlformats.org/officeDocument/2006/customXml" ds:itemID="{545A8EBE-3601-4D81-A103-7219CDC1CEDF}"/>
</file>

<file path=customXml/itemProps3.xml><?xml version="1.0" encoding="utf-8"?>
<ds:datastoreItem xmlns:ds="http://schemas.openxmlformats.org/officeDocument/2006/customXml" ds:itemID="{E47A71D9-583B-4D97-B394-F3ECFC705EF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