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FAFC76F-9045-4F20-A3E9-0CD8170B344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<sst xmlns="http://schemas.openxmlformats.org/spreadsheetml/2006/main" count="140" uniqueCount="109">
  <si>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</si>
  <si>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</si>
  <si>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</si>
  <si>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</si>
  <si>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</si>
  <si>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</si>
  <si>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</si>
  <si>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</si>
  <si>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</si>
  <si>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</si>
  <si>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</si>
  <si>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</si>
  <si>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</si>
  <si>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</si>
  <si>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</si>
  <si>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</si>
  <si>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</si>
  <si>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</si>
  <si>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</si>
  <si>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</si>
  <si>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</si>
  <si>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</si>
  <si>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</si>
  <si>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</si>
  <si>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</si>
  <si>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</si>
  <si>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</si>
  <si>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</si>
  <si>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</si>
  <si>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</si>
  <si>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</si>
  <si>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</si>
  <si>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</si>
  <si>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</si>
  <si>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</si>
  <si>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</si>
  <si>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</si>
  <si>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</si>
  <si>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</si>
  <si>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</si>
  <si>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</si>
  <si>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</si>
  <si>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</si>
  <si>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</si>
  <si>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</si>
  <si>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</si>
  <si>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</si>
  <si>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</si>
  <si>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24-513.51-022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</si>
  <si>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</si>
  <si>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</si>
  <si>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</si>
  <si>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</si>
  <si>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</si>
  <si>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</si>
  <si>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</si>
  <si>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</si>
  <si>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33; 40</t>
  </si>
  <si>
    <t>Żyzna buczyna karpacka, odmiana zachodniokarpacka, forma reglowa; Górski żyzny las jodłowy</t>
  </si>
  <si>
    <t>III.A.5</t>
  </si>
  <si>
    <t>Podhale, Ziemia Żywiecka, Nowotawska</t>
  </si>
  <si>
    <t>Gmina Koszarawa,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</si>
  <si>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</si>
  <si>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</si>
  <si>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</si>
  <si>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</si>
  <si>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</si>
  <si>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</si>
  <si>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</si>
  <si>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</si>
  <si>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</si>
  <si>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</si>
  <si>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</si>
  <si>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</si>
  <si>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</si>
  <si>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</si>
  <si>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</si>
  <si>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</si>
  <si>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</si>
  <si>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</si>
  <si>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</si>
  <si>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A7</t>
  </si>
  <si>
    <t>A7c</t>
  </si>
  <si>
    <t>4</t>
  </si>
  <si>
    <t>A7</t>
  </si>
  <si>
    <t>A7c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</si>
  <si>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</si>
  <si>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</si>
  <si>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</si>
  <si>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</si>
  <si>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</si>
  <si>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</si>
  <si>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</si>
  <si>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</si>
  <si>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</si>
  <si>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</si>
  <si>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</si>
  <si>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</si>
  <si>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</si>
  <si>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A10</t>
  </si>
  <si>
    <t>7</t>
  </si>
  <si>
    <t>A10</t>
  </si>
  <si>
    <t>Koszarawa - tradycja wypasu,</t>
  </si>
  <si>
    <t>funkcja produkcji rolnej, funkcja ochrony przyrody</t>
  </si>
  <si>
    <t>funkcja turystyczna, funkcja ekologiczna</t>
  </si>
  <si>
    <t>Tradycyjna architektura związana z wypasem zwierząt na Hali Janoszkowej</t>
  </si>
  <si>
    <t>Adam Kaliszuk</t>
  </si>
  <si>
    <t>Częściowo kurtynowana przez drzewa panorama z Hali Janoszkowej</t>
  </si>
  <si>
    <t>Lachów Groń wejście od Koszarawy z tradycyjną zabudową samotniczą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</si>
</sst>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5.22</v>
      </c>
    </row>
    <row r="8" spans="1:5" x14ac:dyDescent="0.25">
      <c r="A8" t="s">
        <v>76</v>
      </c>
      <c r="B8" t="s">
        <v>77</v>
      </c>
      <c r="C8" t="s">
        <v>77</v>
      </c>
      <c r="D8" s="3">
        <v>100</v>
      </c>
    </row>
    <row r="9" spans="1:5" x14ac:dyDescent="0.25">
      <c r="A9" t="s">
        <v>80</v>
      </c>
      <c r="B9" t="s">
        <v>81</v>
      </c>
      <c r="C9" t="s">
        <v>82</v>
      </c>
      <c r="D9" s="3">
        <v>7.2169999999999996</v>
      </c>
    </row>
    <row r="10" spans="1:5" x14ac:dyDescent="0.25">
      <c r="A10" t="s">
        <v>86</v>
      </c>
      <c r="B10" t="s">
        <v>87</v>
      </c>
      <c r="C10" t="s">
        <v>88</v>
      </c>
      <c r="D10" s="3">
        <v>9.8439999999999994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90.156000000000006</v>
      </c>
    </row>
    <row r="12" spans="1:5" x14ac:dyDescent="0.25">
      <c r="A12" t="s">
        <v>98</v>
      </c>
      <c r="B12" t="s">
        <v>99</v>
      </c>
      <c r="C12" t="s">
        <v>99</v>
      </c>
      <c r="D12" s="3">
        <v>0.67700000000000005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5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102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103</v>
      </c>
      <c r="C8" s="11"/>
    </row>
    <row r="9" spans="1:3" x14ac:dyDescent="0.25">
      <c r="A9" s="1" t="s">
        <v>27</v>
      </c>
      <c r="B9" s="10" t="s">
        <v>104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1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-0.62860800688170493</v>
      </c>
    </row>
    <row r="6" spans="1:4" x14ac:dyDescent="0.25">
      <c r="A6" t="s">
        <v>73</v>
      </c>
      <c r="B6" t="s">
        <v>74</v>
      </c>
      <c r="C6" t="s">
        <v>75</v>
      </c>
      <c r="D6" s="3">
        <v>-0.22879471902050461</v>
      </c>
    </row>
    <row r="7" spans="1:4" x14ac:dyDescent="0.25">
      <c r="A7" t="s">
        <v>78</v>
      </c>
      <c r="B7" t="s">
        <v>79</v>
      </c>
      <c r="C7" t="s">
        <v>79</v>
      </c>
      <c r="D7" s="3">
        <v>0.18898223650998483</v>
      </c>
    </row>
    <row r="8" spans="1:4" x14ac:dyDescent="0.25">
      <c r="A8" t="s">
        <v>83</v>
      </c>
      <c r="B8" t="s">
        <v>84</v>
      </c>
      <c r="C8" t="s">
        <v>85</v>
      </c>
      <c r="D8" s="3">
        <v>2.255106901215187</v>
      </c>
    </row>
    <row r="9" spans="1:4" x14ac:dyDescent="0.25">
      <c r="A9" t="s">
        <v>89</v>
      </c>
      <c r="B9" t="s">
        <v>90</v>
      </c>
      <c r="C9" t="s">
        <v>91</v>
      </c>
      <c r="D9" s="3">
        <v>-0.58050277628398606</v>
      </c>
    </row>
    <row r="10" spans="1:4" x14ac:dyDescent="0.25">
      <c r="A10" t="s">
        <v>95</v>
      </c>
      <c r="B10" t="s">
        <v>96</v>
      </c>
      <c r="C10" t="s">
        <v>97</v>
      </c>
      <c r="D10" s="3">
        <v>0.67926917025576306</v>
      </c>
    </row>
    <row r="11" spans="1:4" x14ac:dyDescent="0.25">
      <c r="A11" t="s">
        <v>100</v>
      </c>
      <c r="B11" t="s">
        <v>101</v>
      </c>
      <c r="C11" t="s">
        <v>101</v>
      </c>
      <c r="D11" s="3">
        <v>-0.37518675625485415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HYPERLINK("http://gridw.home.pl/pub/audyt/Dokumentacja_fotograficzna_kartograficzna/ID_1802/Mapa_ID_1802.jpg","Mapa_ID_1802.jpg")</f>
        <v>Mapa_ID_1802.jpg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105</v>
      </c>
      <c r="D6" s="3" t="s">
        <v>106</v>
      </c>
      <c r="E6" s="20">
        <v>45036</v>
      </c>
      <c r="F6">
        <v>19.442778000000001</v>
      </c>
      <c r="G6">
        <v>49.654722</v>
      </c>
      <c r="H6" s="12" t="str">
        <f>HYPERLINK("https://gridw.home.pl/pub/audyt/Dokumentacja_fotograficzna_kartograficzna/ID_1802/1802_1.jpg","1802_1")</f>
        <v>1802_1</v>
      </c>
    </row>
    <row r="7" spans="1:8" x14ac:dyDescent="0.25">
      <c r="A7">
        <v>2</v>
      </c>
      <c r="B7" t="s">
        <v>48</v>
      </c>
      <c r="C7" t="s">
        <v>107</v>
      </c>
      <c r="D7" s="3" t="s">
        <v>106</v>
      </c>
      <c r="E7" s="20">
        <v>44850</v>
      </c>
      <c r="F7">
        <v>19.437221999999998</v>
      </c>
      <c r="G7">
        <v>49.655278000000003</v>
      </c>
      <c r="H7" s="12" t="str">
        <f>HYPERLINK("https://gridw.home.pl/pub/audyt/Dokumentacja_fotograficzna_kartograficzna/ID_1802/1802_2.jpg","1802_2")</f>
        <v>1802_2</v>
      </c>
    </row>
    <row r="8" spans="1:8" x14ac:dyDescent="0.25">
      <c r="A8">
        <v>3</v>
      </c>
      <c r="B8" t="s">
        <v>48</v>
      </c>
      <c r="C8" t="s">
        <v>108</v>
      </c>
      <c r="D8" s="3" t="s">
        <v>106</v>
      </c>
      <c r="E8" s="20">
        <v>44850</v>
      </c>
      <c r="F8">
        <v>19.426389</v>
      </c>
      <c r="G8">
        <v>49.651667000000003</v>
      </c>
      <c r="H8" s="12" t="str">
        <f>HYPERLINK("https://gridw.home.pl/pub/audyt/Dokumentacja_fotograficzna_kartograficzna/ID_1802/1802_3.jpg","1802_3")</f>
        <v>1802_3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95E886-E183-4A12-A6B8-A0FEEA13B5A0}"/>
</file>

<file path=customXml/itemProps2.xml><?xml version="1.0" encoding="utf-8"?>
<ds:datastoreItem xmlns:ds="http://schemas.openxmlformats.org/officeDocument/2006/customXml" ds:itemID="{85CB8B65-7F56-4DC3-8B52-FDF976A4EB5C}"/>
</file>

<file path=customXml/itemProps3.xml><?xml version="1.0" encoding="utf-8"?>
<ds:datastoreItem xmlns:ds="http://schemas.openxmlformats.org/officeDocument/2006/customXml" ds:itemID="{933D96A2-ABC5-46C6-8C67-1EDB8FE85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