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4C7C49D-7367-4AFA-922C-7707E12B3142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<sst xmlns="http://schemas.openxmlformats.org/spreadsheetml/2006/main" count="189" uniqueCount="156">
  <si>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</si>
  <si>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</si>
  <si>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</si>
  <si>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</si>
  <si>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</si>
  <si>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</si>
  <si>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</si>
  <si>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</si>
  <si>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</si>
  <si>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</si>
  <si>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</si>
  <si>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</si>
  <si>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</si>
  <si>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</si>
  <si>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</si>
  <si>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</si>
  <si>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</si>
  <si>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</si>
  <si>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</si>
  <si>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</si>
  <si>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</si>
  <si>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</si>
  <si>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</si>
  <si>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</si>
  <si>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</si>
  <si>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</si>
  <si>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</si>
  <si>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</si>
  <si>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</si>
  <si>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</si>
  <si>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</si>
  <si>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</si>
  <si>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</si>
  <si>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</si>
  <si>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</si>
  <si>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</si>
  <si>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</si>
  <si>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</si>
  <si>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</si>
  <si>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</si>
  <si>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</si>
  <si>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</si>
  <si>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</si>
  <si>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</si>
  <si>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</si>
  <si>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</si>
  <si>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</si>
  <si>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</si>
  <si>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24-341.22-007</t>
  </si>
  <si>
    <t>6c</t>
  </si>
  <si>
    <t>G</t>
  </si>
  <si>
    <t>341.22</t>
  </si>
  <si>
    <t>Obniżenie Liswarty</t>
  </si>
  <si>
    <t>Wyzyn i Niskich Gór; Dolin i Obniżeń</t>
  </si>
  <si>
    <t>Krzemianowe i glinokrzemianowe - erozyjne: pojedynczych wzniesień; Zalewowych den dolin - akumulacyjne: Równin zalewowych w terenach nizinnych i wyżynnych</t>
  </si>
  <si>
    <t>C.2.2.e</t>
  </si>
  <si>
    <t>Olesko-Myszkowski</t>
  </si>
  <si>
    <t>5</t>
  </si>
  <si>
    <t>Niżowy łęg jesionowo-olszowy</t>
  </si>
  <si>
    <t>II.A.24; I.E.3</t>
  </si>
  <si>
    <t>Jura Krakowsko-Częstochowska – część północna; Leśny region między Olesnem a Lublincem</t>
  </si>
  <si>
    <t>Gmina Ciasna, Powiat lubliniecki; Gmina Przystajń, Powiat kłobucki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</si>
  <si>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</si>
  <si>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</si>
  <si>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</si>
  <si>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</si>
  <si>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</si>
  <si>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</si>
  <si>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</si>
  <si>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</si>
  <si>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</si>
  <si>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</si>
  <si>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</si>
  <si>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</si>
  <si>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</si>
  <si>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</si>
  <si>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</si>
  <si>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</si>
  <si>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</si>
  <si>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</si>
  <si>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</si>
  <si>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</si>
  <si>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</si>
  <si>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</si>
  <si>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</si>
  <si>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</si>
  <si>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</si>
  <si>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</si>
  <si>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A7a</t>
  </si>
  <si>
    <t>5</t>
  </si>
  <si>
    <t>A7</t>
  </si>
  <si>
    <t>A7a</t>
  </si>
  <si>
    <t>6</t>
  </si>
  <si>
    <t>A7</t>
  </si>
  <si>
    <t>A7d</t>
  </si>
  <si>
    <t>6</t>
  </si>
  <si>
    <t>A7</t>
  </si>
  <si>
    <t>A7d</t>
  </si>
  <si>
    <t>7</t>
  </si>
  <si>
    <t>A7</t>
  </si>
  <si>
    <t>A7e</t>
  </si>
  <si>
    <t>7</t>
  </si>
  <si>
    <t>A7</t>
  </si>
  <si>
    <t>A7e</t>
  </si>
  <si>
    <t>8</t>
  </si>
  <si>
    <t>A8</t>
  </si>
  <si>
    <t>A8a</t>
  </si>
  <si>
    <t>8</t>
  </si>
  <si>
    <t>A8</t>
  </si>
  <si>
    <t>A8a</t>
  </si>
  <si>
    <t>9</t>
  </si>
  <si>
    <t>A8</t>
  </si>
  <si>
    <t>A8b</t>
  </si>
  <si>
    <t>9</t>
  </si>
  <si>
    <t>A8</t>
  </si>
  <si>
    <t>A8b</t>
  </si>
  <si>
    <t>10</t>
  </si>
  <si>
    <t>A8</t>
  </si>
  <si>
    <t>A8c</t>
  </si>
  <si>
    <t>10</t>
  </si>
  <si>
    <t>A8</t>
  </si>
  <si>
    <t>A8c</t>
  </si>
  <si>
    <t>11</t>
  </si>
  <si>
    <t>A8</t>
  </si>
  <si>
    <t>A8f</t>
  </si>
  <si>
    <t>11</t>
  </si>
  <si>
    <t>A8</t>
  </si>
  <si>
    <t>A8f</t>
  </si>
  <si>
    <t>12</t>
  </si>
  <si>
    <t>A8</t>
  </si>
  <si>
    <t>A8h</t>
  </si>
  <si>
    <t>12</t>
  </si>
  <si>
    <t>A8</t>
  </si>
  <si>
    <t>A8h</t>
  </si>
  <si>
    <t>13</t>
  </si>
  <si>
    <t>A10</t>
  </si>
  <si>
    <t>13</t>
  </si>
  <si>
    <t>A10</t>
  </si>
  <si>
    <t>1</t>
  </si>
  <si>
    <t>B1</t>
  </si>
  <si>
    <t>B1a</t>
  </si>
  <si>
    <t>2</t>
  </si>
  <si>
    <t>B5</t>
  </si>
  <si>
    <t>B5a</t>
  </si>
  <si>
    <t>3</t>
  </si>
  <si>
    <t>B5</t>
  </si>
  <si>
    <t>B5e</t>
  </si>
  <si>
    <t>4</t>
  </si>
  <si>
    <t>B6</t>
  </si>
  <si>
    <t>B6b</t>
  </si>
  <si>
    <t>funkcja produkcji rolnej, funkcja ekologiczna</t>
  </si>
  <si>
    <t>Łąki i zadrzewienia w dolinie Potoku Jeżowskiego</t>
  </si>
  <si>
    <t>Krzysztof Badora</t>
  </si>
  <si>
    <t>Obszary łąkowe i szuwarowe w dolinie Potoku Jeżowskiego</t>
  </si>
  <si>
    <t>Płaty z większą ilością zadrzewień i szuwarów koło Panoszowa</t>
  </si>
  <si>
    <t>Liswarta między Panoszowem i Ługami-Radłami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</si>
</sst>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33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14</v>
      </c>
    </row>
    <row r="7" spans="1:5" x14ac:dyDescent="0.25">
      <c r="A7" t="s">
        <v>70</v>
      </c>
      <c r="B7" t="s">
        <v>71</v>
      </c>
      <c r="C7" t="s">
        <v>72</v>
      </c>
      <c r="D7" s="3">
        <v>3.67</v>
      </c>
    </row>
    <row r="8" spans="1:5" x14ac:dyDescent="0.25">
      <c r="A8" t="s">
        <v>76</v>
      </c>
      <c r="B8" t="s">
        <v>77</v>
      </c>
      <c r="C8" t="s">
        <v>77</v>
      </c>
      <c r="D8" s="3">
        <v>86.091999999999999</v>
      </c>
    </row>
    <row r="9" spans="1:5" x14ac:dyDescent="0.25">
      <c r="A9" t="s">
        <v>80</v>
      </c>
      <c r="B9" t="s">
        <v>81</v>
      </c>
      <c r="C9" t="s">
        <v>82</v>
      </c>
      <c r="D9" s="3">
        <v>0.46500000000000002</v>
      </c>
    </row>
    <row r="10" spans="1:5" x14ac:dyDescent="0.25">
      <c r="A10" t="s">
        <v>86</v>
      </c>
      <c r="B10" t="s">
        <v>87</v>
      </c>
      <c r="C10" t="s">
        <v>88</v>
      </c>
      <c r="D10" s="3">
        <v>1.5089999999999999</v>
      </c>
    </row>
    <row r="11" spans="1:5" x14ac:dyDescent="0.25">
      <c r="A11" t="s">
        <v>92</v>
      </c>
      <c r="B11" t="s">
        <v>93</v>
      </c>
      <c r="C11" t="s">
        <v>94</v>
      </c>
      <c r="D11" s="3">
        <v>1.2070000000000001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2.2559999999999998</v>
      </c>
    </row>
    <row r="13" spans="1:5" x14ac:dyDescent="0.25">
      <c r="A13" t="s">
        <v>104</v>
      </c>
      <c r="B13" t="s">
        <v>105</v>
      </c>
      <c r="C13" t="s">
        <v>106</v>
      </c>
      <c r="D13" s="3">
        <v>13.186999999999999</v>
      </c>
    </row>
    <row r="14" spans="1:5" x14ac:dyDescent="0.25">
      <c r="A14" t="s">
        <v>110</v>
      </c>
      <c r="B14" t="s">
        <v>111</v>
      </c>
      <c r="C14" t="s">
        <v>112</v>
      </c>
      <c r="D14" s="3">
        <v>50.423999999999999</v>
      </c>
    </row>
    <row r="15" spans="1:5" x14ac:dyDescent="0.25">
      <c r="A15" t="s">
        <v>116</v>
      </c>
      <c r="B15" t="s">
        <v>117</v>
      </c>
      <c r="C15" t="s">
        <v>118</v>
      </c>
      <c r="D15" s="3">
        <v>27.439</v>
      </c>
    </row>
    <row r="16" spans="1:5" x14ac:dyDescent="0.25">
      <c r="A16" t="s">
        <v>122</v>
      </c>
      <c r="B16" t="s">
        <v>123</v>
      </c>
      <c r="C16" t="s">
        <v>124</v>
      </c>
      <c r="D16" s="3">
        <v>4.8070000000000004</v>
      </c>
    </row>
    <row r="17" spans="1:4" x14ac:dyDescent="0.25">
      <c r="A17" t="s">
        <v>128</v>
      </c>
      <c r="B17" t="s">
        <v>129</v>
      </c>
      <c r="C17" t="s">
        <v>130</v>
      </c>
      <c r="D17" s="3">
        <v>2.5270000000000001</v>
      </c>
    </row>
    <row r="18" spans="1:4" x14ac:dyDescent="0.25">
      <c r="A18" t="s">
        <v>134</v>
      </c>
      <c r="B18" t="s">
        <v>135</v>
      </c>
      <c r="C18" t="s">
        <v>135</v>
      </c>
      <c r="D18" s="3">
        <v>1.837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138</v>
      </c>
      <c r="B6" t="s">
        <v>139</v>
      </c>
      <c r="C6" t="s">
        <v>140</v>
      </c>
      <c r="D6" s="3">
        <v>0.13</v>
      </c>
    </row>
    <row r="7" spans="1:5" x14ac:dyDescent="0.25">
      <c r="A7" t="s">
        <v>141</v>
      </c>
      <c r="B7" t="s">
        <v>142</v>
      </c>
      <c r="C7" t="s">
        <v>143</v>
      </c>
      <c r="D7" s="3">
        <v>0.13</v>
      </c>
    </row>
    <row r="8" spans="1:5" x14ac:dyDescent="0.25">
      <c r="A8" t="s">
        <v>144</v>
      </c>
      <c r="B8" t="s">
        <v>145</v>
      </c>
      <c r="C8" t="s">
        <v>146</v>
      </c>
      <c r="D8" s="3">
        <v>0.13</v>
      </c>
    </row>
    <row r="9" spans="1:5" x14ac:dyDescent="0.25">
      <c r="A9" t="s">
        <v>147</v>
      </c>
      <c r="B9" t="s">
        <v>148</v>
      </c>
      <c r="C9" t="s">
        <v>149</v>
      </c>
      <c r="D9" s="3">
        <v>0.13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150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-7.6042187792175781E-2</v>
      </c>
    </row>
    <row r="6" spans="1:4" x14ac:dyDescent="0.25">
      <c r="A6" t="s">
        <v>73</v>
      </c>
      <c r="B6" t="s">
        <v>74</v>
      </c>
      <c r="C6" t="s">
        <v>75</v>
      </c>
      <c r="D6" s="3">
        <v>-0.26776458919982077</v>
      </c>
    </row>
    <row r="7" spans="1:4" x14ac:dyDescent="0.25">
      <c r="A7" t="s">
        <v>78</v>
      </c>
      <c r="B7" t="s">
        <v>79</v>
      </c>
      <c r="C7" t="s">
        <v>79</v>
      </c>
      <c r="D7" s="3">
        <v>1.3031541337887338</v>
      </c>
    </row>
    <row r="8" spans="1:4" x14ac:dyDescent="0.25">
      <c r="A8" t="s">
        <v>83</v>
      </c>
      <c r="B8" t="s">
        <v>84</v>
      </c>
      <c r="C8" t="s">
        <v>85</v>
      </c>
      <c r="D8" s="3">
        <v>-0.79383735503137587</v>
      </c>
    </row>
    <row r="9" spans="1:4" x14ac:dyDescent="0.25">
      <c r="A9" t="s">
        <v>89</v>
      </c>
      <c r="B9" t="s">
        <v>90</v>
      </c>
      <c r="C9" t="s">
        <v>91</v>
      </c>
      <c r="D9" s="3">
        <v>1.0702726258497461</v>
      </c>
    </row>
    <row r="10" spans="1:4" x14ac:dyDescent="0.25">
      <c r="A10" t="s">
        <v>95</v>
      </c>
      <c r="B10" t="s">
        <v>96</v>
      </c>
      <c r="C10" t="s">
        <v>97</v>
      </c>
      <c r="D10" s="3">
        <v>-0.53979474000367</v>
      </c>
    </row>
    <row r="11" spans="1:4" x14ac:dyDescent="0.25">
      <c r="A11" t="s">
        <v>101</v>
      </c>
      <c r="B11" t="s">
        <v>102</v>
      </c>
      <c r="C11" t="s">
        <v>103</v>
      </c>
      <c r="D11" s="3">
        <v>-0.58274355420213508</v>
      </c>
    </row>
    <row r="12" spans="1:4" x14ac:dyDescent="0.25">
      <c r="A12" t="s">
        <v>107</v>
      </c>
      <c r="B12" t="s">
        <v>108</v>
      </c>
      <c r="C12" t="s">
        <v>109</v>
      </c>
      <c r="D12" s="3">
        <v>-0.22491025472855888</v>
      </c>
    </row>
    <row r="13" spans="1:4" x14ac:dyDescent="0.25">
      <c r="A13" t="s">
        <v>113</v>
      </c>
      <c r="B13" t="s">
        <v>114</v>
      </c>
      <c r="C13" t="s">
        <v>115</v>
      </c>
      <c r="D13" s="3">
        <v>0.66173483282910528</v>
      </c>
    </row>
    <row r="14" spans="1:4" x14ac:dyDescent="0.25">
      <c r="A14" t="s">
        <v>119</v>
      </c>
      <c r="B14" t="s">
        <v>120</v>
      </c>
      <c r="C14" t="s">
        <v>121</v>
      </c>
      <c r="D14" s="3">
        <v>-0.60163746023557441</v>
      </c>
    </row>
    <row r="15" spans="1:4" x14ac:dyDescent="0.25">
      <c r="A15" t="s">
        <v>125</v>
      </c>
      <c r="B15" t="s">
        <v>126</v>
      </c>
      <c r="C15" t="s">
        <v>127</v>
      </c>
      <c r="D15" s="3">
        <v>-0.64541764741970331</v>
      </c>
    </row>
    <row r="16" spans="1:4" x14ac:dyDescent="0.25">
      <c r="A16" t="s">
        <v>131</v>
      </c>
      <c r="B16" t="s">
        <v>132</v>
      </c>
      <c r="C16" t="s">
        <v>133</v>
      </c>
      <c r="D16" s="3">
        <v>0.24290641389460887</v>
      </c>
    </row>
    <row r="17" spans="1:4" x14ac:dyDescent="0.25">
      <c r="A17" t="s">
        <v>136</v>
      </c>
      <c r="B17" t="s">
        <v>137</v>
      </c>
      <c r="C17" t="s">
        <v>137</v>
      </c>
      <c r="D17" s="3">
        <v>0.72652759976900261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HYPERLINK("http://gridw.home.pl/pub/audyt/Dokumentacja_fotograficzna_kartograficzna/ID_645/Mapa_ID_645.jpg","Mapa_ID_645.jpg")</f>
        <v>Mapa_ID_645.jpg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151</v>
      </c>
      <c r="D6" s="3" t="s">
        <v>152</v>
      </c>
      <c r="E6" s="20">
        <v>45046</v>
      </c>
      <c r="F6">
        <v>18.371420000000001</v>
      </c>
      <c r="G6">
        <v>50.482309999999998</v>
      </c>
      <c r="H6" s="12" t="str">
        <f>HYPERLINK("https://gridw.home.pl/pub/audyt/Dokumentacja_fotograficzna_kartograficzna/ID_645/645_1.jpg","645_1")</f>
        <v>645_1</v>
      </c>
    </row>
    <row r="7" spans="1:8" x14ac:dyDescent="0.25">
      <c r="A7">
        <v>2</v>
      </c>
      <c r="B7" t="s">
        <v>48</v>
      </c>
      <c r="C7" t="s">
        <v>153</v>
      </c>
      <c r="D7" s="3" t="s">
        <v>152</v>
      </c>
      <c r="E7" s="20">
        <v>45046</v>
      </c>
      <c r="F7">
        <v>18.371459999999999</v>
      </c>
      <c r="G7">
        <v>50.48236</v>
      </c>
      <c r="H7" s="12" t="str">
        <f>HYPERLINK("https://gridw.home.pl/pub/audyt/Dokumentacja_fotograficzna_kartograficzna/ID_645/645_2.jpg","645_2")</f>
        <v>645_2</v>
      </c>
    </row>
    <row r="8" spans="1:8" x14ac:dyDescent="0.25">
      <c r="A8">
        <v>3</v>
      </c>
      <c r="B8" t="s">
        <v>48</v>
      </c>
      <c r="C8" t="s">
        <v>154</v>
      </c>
      <c r="D8" s="3" t="s">
        <v>152</v>
      </c>
      <c r="E8" s="20">
        <v>45046</v>
      </c>
      <c r="F8">
        <v>18.371510000000001</v>
      </c>
      <c r="G8">
        <v>50.482399999999998</v>
      </c>
      <c r="H8" s="12" t="str">
        <f>HYPERLINK("https://gridw.home.pl/pub/audyt/Dokumentacja_fotograficzna_kartograficzna/ID_645/645_3.jpg","645_3")</f>
        <v>645_3</v>
      </c>
    </row>
    <row r="9" spans="1:8" x14ac:dyDescent="0.25">
      <c r="A9">
        <v>4</v>
      </c>
      <c r="B9" t="s">
        <v>48</v>
      </c>
      <c r="C9" t="s">
        <v>155</v>
      </c>
      <c r="D9" s="3" t="s">
        <v>152</v>
      </c>
      <c r="E9" s="20">
        <v>45046</v>
      </c>
      <c r="F9">
        <v>18.395309999999998</v>
      </c>
      <c r="G9">
        <v>50.492139999999999</v>
      </c>
      <c r="H9" s="12" t="str">
        <f>HYPERLINK("https://gridw.home.pl/pub/audyt/Dokumentacja_fotograficzna_kartograficzna/ID_645/645_4.jpg","645_4")</f>
        <v>645_4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CE59561-681C-4DD8-B559-C2A36E5B4C7B}"/>
</file>

<file path=customXml/itemProps2.xml><?xml version="1.0" encoding="utf-8"?>
<ds:datastoreItem xmlns:ds="http://schemas.openxmlformats.org/officeDocument/2006/customXml" ds:itemID="{88B3398B-3738-406E-B7B5-9AB45A11E667}"/>
</file>

<file path=customXml/itemProps3.xml><?xml version="1.0" encoding="utf-8"?>
<ds:datastoreItem xmlns:ds="http://schemas.openxmlformats.org/officeDocument/2006/customXml" ds:itemID="{6297D89B-BEEF-4721-B79D-93C8AACA8B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