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077C585-5975-4323-8BFE-234F1B4EBE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<sst xmlns="http://schemas.openxmlformats.org/spreadsheetml/2006/main" count="186" uniqueCount="155">
  <si>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</si>
  <si>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</si>
  <si>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</si>
  <si>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</si>
  <si>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</si>
  <si>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</si>
  <si>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</si>
  <si>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</si>
  <si>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</si>
  <si>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</si>
  <si>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</si>
  <si>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</si>
  <si>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</si>
  <si>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</si>
  <si>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</si>
  <si>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</si>
  <si>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</si>
  <si>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</si>
  <si>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</si>
  <si>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</si>
  <si>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</si>
  <si>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</si>
  <si>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</si>
  <si>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</si>
  <si>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</si>
  <si>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</si>
  <si>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</si>
  <si>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</si>
  <si>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</si>
  <si>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</si>
  <si>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</si>
  <si>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</si>
  <si>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</si>
  <si>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</si>
  <si>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</si>
  <si>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</si>
  <si>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</si>
  <si>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</si>
  <si>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</si>
  <si>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</si>
  <si>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</si>
  <si>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</si>
  <si>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</si>
  <si>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</si>
  <si>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</si>
  <si>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</si>
  <si>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</si>
  <si>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</si>
  <si>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24-341.15-073</t>
  </si>
  <si>
    <t>13c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</si>
  <si>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</si>
  <si>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</si>
  <si>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</si>
  <si>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</si>
  <si>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</si>
  <si>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</si>
  <si>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</si>
  <si>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</si>
  <si>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</si>
  <si>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</si>
  <si>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</si>
  <si>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Pszów, Powiat wodzisławski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</si>
  <si>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</si>
  <si>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</si>
  <si>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</si>
  <si>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</si>
  <si>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</si>
  <si>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</si>
  <si>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</si>
  <si>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</si>
  <si>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</si>
  <si>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</si>
  <si>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</si>
  <si>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</si>
  <si>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</si>
  <si>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</si>
  <si>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</si>
  <si>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</si>
  <si>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</si>
  <si>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</si>
  <si>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</si>
  <si>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</si>
  <si>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</si>
  <si>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</si>
  <si>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</si>
  <si>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</si>
  <si>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</si>
  <si>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</si>
  <si>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</si>
  <si>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</si>
  <si>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</si>
  <si>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</si>
  <si>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</si>
  <si>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</si>
  <si>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</si>
  <si>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</si>
  <si>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</si>
  <si>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</si>
  <si>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</si>
  <si>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</si>
  <si>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</si>
  <si>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</si>
  <si>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</si>
  <si>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</si>
  <si>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</si>
  <si>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</si>
  <si>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</si>
  <si>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</si>
  <si>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</si>
  <si>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</si>
  <si>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</si>
  <si>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</si>
  <si>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</si>
  <si>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</si>
  <si>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</si>
  <si>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</si>
  <si>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</si>
  <si>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</si>
  <si>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</si>
  <si>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</si>
  <si>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</si>
  <si>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</si>
  <si>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</si>
  <si>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</si>
  <si>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</si>
  <si>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</si>
  <si>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</si>
  <si>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</si>
  <si>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12</t>
  </si>
  <si>
    <t>B5</t>
  </si>
  <si>
    <t>B5b</t>
  </si>
  <si>
    <t>12</t>
  </si>
  <si>
    <t>B5</t>
  </si>
  <si>
    <t>B5b</t>
  </si>
  <si>
    <t>13</t>
  </si>
  <si>
    <t>B5</t>
  </si>
  <si>
    <t>B5d</t>
  </si>
  <si>
    <t>13</t>
  </si>
  <si>
    <t>B5</t>
  </si>
  <si>
    <t>B5d</t>
  </si>
  <si>
    <t>14</t>
  </si>
  <si>
    <t>B5</t>
  </si>
  <si>
    <t>B5f</t>
  </si>
  <si>
    <t>14</t>
  </si>
  <si>
    <t>B5</t>
  </si>
  <si>
    <t>B5f</t>
  </si>
  <si>
    <t>1</t>
  </si>
  <si>
    <t>B7</t>
  </si>
  <si>
    <t>B7d</t>
  </si>
  <si>
    <t>funkcja górnicza, funkcja przemysłowa</t>
  </si>
  <si>
    <t>Pokopalniana hałda "Wrzosy"</t>
  </si>
  <si>
    <t>Radosław Wróbel</t>
  </si>
  <si>
    <t>Wieża szybu "Jan" kopalni "Anna"</t>
  </si>
  <si>
    <t>Wieża i maszynownia szybu "Chrobry"</t>
  </si>
  <si>
    <t>Teren po dawnej kopalni "Anna"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</si>
</sst>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1.8</v>
      </c>
    </row>
    <row r="7" spans="1:5" x14ac:dyDescent="0.25">
      <c r="A7" t="s">
        <v>70</v>
      </c>
      <c r="B7" t="s">
        <v>71</v>
      </c>
      <c r="C7" t="s">
        <v>72</v>
      </c>
      <c r="D7" s="3">
        <v>0.29799999999999999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1.496</v>
      </c>
    </row>
    <row r="9" spans="1:5" x14ac:dyDescent="0.25">
      <c r="A9" t="s">
        <v>82</v>
      </c>
      <c r="B9" t="s">
        <v>83</v>
      </c>
      <c r="C9" t="s">
        <v>84</v>
      </c>
      <c r="D9" s="3">
        <v>4.41</v>
      </c>
    </row>
    <row r="10" spans="1:5" x14ac:dyDescent="0.25">
      <c r="A10" t="s">
        <v>88</v>
      </c>
      <c r="B10" t="s">
        <v>89</v>
      </c>
      <c r="C10" t="s">
        <v>90</v>
      </c>
      <c r="D10" s="3">
        <v>27.585999999999999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0.65600000000000003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14.417999999999999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6.9000000000000006E-2</v>
      </c>
    </row>
    <row r="14" spans="1:5" x14ac:dyDescent="0.25">
      <c r="A14" t="s">
        <v>112</v>
      </c>
      <c r="B14" t="s">
        <v>113</v>
      </c>
      <c r="C14" t="s">
        <v>114</v>
      </c>
      <c r="D14" s="3">
        <v>7.5510000000000002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49.72</v>
      </c>
    </row>
    <row r="16" spans="1:5" x14ac:dyDescent="0.25">
      <c r="A16" t="s">
        <v>124</v>
      </c>
      <c r="B16" t="s">
        <v>125</v>
      </c>
      <c r="C16" t="s">
        <v>125</v>
      </c>
      <c r="D16" s="3">
        <v>1.7529999999999999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9.02</v>
      </c>
    </row>
    <row r="18" spans="1:4" x14ac:dyDescent="0.25">
      <c r="A18" t="s">
        <v>134</v>
      </c>
      <c r="B18" t="s">
        <v>135</v>
      </c>
      <c r="C18" t="s">
        <v>136</v>
      </c>
      <c r="D18" s="3">
        <v>1.8</v>
      </c>
    </row>
    <row r="19" spans="1:4" x14ac:dyDescent="0.25">
      <c r="A19" t="s">
        <v>140</v>
      </c>
      <c r="B19" t="s">
        <v>141</v>
      </c>
      <c r="C19" t="s">
        <v>142</v>
      </c>
      <c r="D19" s="3">
        <v>0.9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146</v>
      </c>
      <c r="B6" t="s">
        <v>147</v>
      </c>
      <c r="C6" t="s">
        <v>148</v>
      </c>
      <c r="D6" s="3">
        <v>0.9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-0.22375150467752386</v>
      </c>
    </row>
    <row r="6" spans="1:4" x14ac:dyDescent="0.25">
      <c r="A6" t="s">
        <v>73</v>
      </c>
      <c r="B6" t="s">
        <v>74</v>
      </c>
      <c r="C6" t="s">
        <v>75</v>
      </c>
      <c r="D6" s="3">
        <v>-0.84146956591730626</v>
      </c>
    </row>
    <row r="7" spans="1:4" x14ac:dyDescent="0.25">
      <c r="A7" t="s">
        <v>79</v>
      </c>
      <c r="B7" t="s">
        <v>80</v>
      </c>
      <c r="C7" t="s">
        <v>81</v>
      </c>
      <c r="D7" s="3">
        <v>-1.0130302396708026</v>
      </c>
    </row>
    <row r="8" spans="1:4" x14ac:dyDescent="0.25">
      <c r="A8" t="s">
        <v>85</v>
      </c>
      <c r="B8" t="s">
        <v>86</v>
      </c>
      <c r="C8" t="s">
        <v>87</v>
      </c>
      <c r="D8" s="3">
        <v>-1.2340223106905983</v>
      </c>
    </row>
    <row r="9" spans="1:4" x14ac:dyDescent="0.25">
      <c r="A9" t="s">
        <v>91</v>
      </c>
      <c r="B9" t="s">
        <v>92</v>
      </c>
      <c r="C9" t="s">
        <v>93</v>
      </c>
      <c r="D9" s="3">
        <v>2.1043402679881904</v>
      </c>
    </row>
    <row r="10" spans="1:4" x14ac:dyDescent="0.25">
      <c r="A10" t="s">
        <v>97</v>
      </c>
      <c r="B10" t="s">
        <v>98</v>
      </c>
      <c r="C10" t="s">
        <v>99</v>
      </c>
      <c r="D10" s="3">
        <v>-0.32391024083525027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-0.26925259461650819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-0.64349904013658765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-0.77135752863773488</v>
      </c>
    </row>
    <row r="14" spans="1:4" x14ac:dyDescent="0.25">
      <c r="A14" t="s">
        <v>121</v>
      </c>
      <c r="B14" t="s">
        <v>122</v>
      </c>
      <c r="C14" t="s">
        <v>123</v>
      </c>
      <c r="D14" s="3">
        <v>-1.1577066676262014E-2</v>
      </c>
    </row>
    <row r="15" spans="1:4" x14ac:dyDescent="0.25">
      <c r="A15" t="s">
        <v>126</v>
      </c>
      <c r="B15" t="s">
        <v>127</v>
      </c>
      <c r="C15" t="s">
        <v>127</v>
      </c>
      <c r="D15" s="3">
        <v>5.03341191184426E-2</v>
      </c>
    </row>
    <row r="16" spans="1:4" x14ac:dyDescent="0.25">
      <c r="A16" t="s">
        <v>131</v>
      </c>
      <c r="B16" t="s">
        <v>132</v>
      </c>
      <c r="C16" t="s">
        <v>133</v>
      </c>
      <c r="D16" s="3">
        <v>3.2120001589750871</v>
      </c>
    </row>
    <row r="17" spans="1:4" x14ac:dyDescent="0.25">
      <c r="A17" t="s">
        <v>137</v>
      </c>
      <c r="B17" t="s">
        <v>138</v>
      </c>
      <c r="C17" t="s">
        <v>139</v>
      </c>
      <c r="D17" s="3">
        <v>1.4357383214083603</v>
      </c>
    </row>
    <row r="18" spans="1:4" x14ac:dyDescent="0.25">
      <c r="A18" t="s">
        <v>143</v>
      </c>
      <c r="B18" t="s">
        <v>144</v>
      </c>
      <c r="C18" t="s">
        <v>145</v>
      </c>
      <c r="D18" s="3">
        <v>1.0523826932802207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HYPERLINK("http://gridw.home.pl/pub/audyt/Dokumentacja_fotograficzna_kartograficzna/ID_515/Mapa_ID_515.jpg","Mapa_ID_515.jpg")</f>
        <v>Mapa_ID_515.jpg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44876</v>
      </c>
      <c r="F6">
        <v>18.414361</v>
      </c>
      <c r="G6">
        <v>50.043722000000002</v>
      </c>
      <c r="H6" s="12" t="str">
        <f>HYPERLINK("https://gridw.home.pl/pub/audyt/Dokumentacja_fotograficzna_kartograficzna/ID_515/515_1.jpg","515_1")</f>
        <v>515_1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44876</v>
      </c>
      <c r="F7">
        <v>18.392416999999998</v>
      </c>
      <c r="G7">
        <v>50.043917</v>
      </c>
      <c r="H7" s="12" t="str">
        <f>HYPERLINK("https://gridw.home.pl/pub/audyt/Dokumentacja_fotograficzna_kartograficzna/ID_515/515_2.jpg","515_2")</f>
        <v>515_2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44876</v>
      </c>
      <c r="F8">
        <v>18.391667000000002</v>
      </c>
      <c r="G8">
        <v>50.044417000000003</v>
      </c>
      <c r="H8" s="12" t="str">
        <f>HYPERLINK("https://gridw.home.pl/pub/audyt/Dokumentacja_fotograficzna_kartograficzna/ID_515/515_3.jpg","515_3")</f>
        <v>515_3</v>
      </c>
    </row>
    <row r="9" spans="1:8" x14ac:dyDescent="0.25">
      <c r="A9">
        <v>4</v>
      </c>
      <c r="B9" t="s">
        <v>48</v>
      </c>
      <c r="C9" t="s">
        <v>154</v>
      </c>
      <c r="D9" s="3" t="s">
        <v>151</v>
      </c>
      <c r="E9" s="20">
        <v>44876</v>
      </c>
      <c r="F9">
        <v>18.388221999999999</v>
      </c>
      <c r="G9">
        <v>50.046056</v>
      </c>
      <c r="H9" s="12" t="str">
        <f>HYPERLINK("https://gridw.home.pl/pub/audyt/Dokumentacja_fotograficzna_kartograficzna/ID_515/515_4.jpg","515_4")</f>
        <v>515_4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4CF427-47D5-415A-AD86-73E30CBEA732}"/>
</file>

<file path=customXml/itemProps2.xml><?xml version="1.0" encoding="utf-8"?>
<ds:datastoreItem xmlns:ds="http://schemas.openxmlformats.org/officeDocument/2006/customXml" ds:itemID="{4B4A074B-DD01-4E12-9C3E-18A351073D36}"/>
</file>

<file path=customXml/itemProps3.xml><?xml version="1.0" encoding="utf-8"?>
<ds:datastoreItem xmlns:ds="http://schemas.openxmlformats.org/officeDocument/2006/customXml" ds:itemID="{A4B22EF9-ED69-494C-93A1-C701533370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