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DA96D00A-BF3F-4D4D-AA1E-DF5C0FB79569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<sst xmlns="http://schemas.openxmlformats.org/spreadsheetml/2006/main" count="199" uniqueCount="159">
  <si>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</si>
  <si>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</si>
  <si>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</si>
  <si>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</si>
  <si>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</si>
  <si>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</si>
  <si>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</si>
  <si>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</si>
  <si>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</si>
  <si>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</si>
  <si>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</si>
  <si>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</si>
  <si>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</si>
  <si>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</si>
  <si>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</si>
  <si>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</si>
  <si>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</si>
  <si>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</si>
  <si>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</si>
  <si>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</si>
  <si>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</si>
  <si>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</si>
  <si>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</si>
  <si>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</si>
  <si>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</si>
  <si>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</si>
  <si>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</si>
  <si>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</si>
  <si>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</si>
  <si>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</si>
  <si>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</si>
  <si>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</si>
  <si>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</si>
  <si>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</si>
  <si>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</si>
  <si>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</si>
  <si>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</si>
  <si>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</si>
  <si>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</si>
  <si>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</si>
  <si>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</si>
  <si>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</si>
  <si>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</si>
  <si>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</si>
  <si>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</si>
  <si>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</si>
  <si>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</si>
  <si>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</si>
  <si>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24-341.13-112</t>
  </si>
  <si>
    <t>10a</t>
  </si>
  <si>
    <t>B</t>
  </si>
  <si>
    <t>341.13</t>
  </si>
  <si>
    <t>Wyżyna Katowicka</t>
  </si>
  <si>
    <t>Nizin; Dolin i Obniżeń</t>
  </si>
  <si>
    <t>peryglacjalne: równinne i faliste; Zalewowych den dolin - akumulacyjne: Równin zalewowych w terenach nizinnych i wyżynnych</t>
  </si>
  <si>
    <t>C.3.1.r</t>
  </si>
  <si>
    <t>Gliwicko-Knurowski</t>
  </si>
  <si>
    <t>16</t>
  </si>
  <si>
    <t>Grąd subkontynentalny, odmiana małopolska, forma wyżynna, seria uboga</t>
  </si>
  <si>
    <t>I.E.8</t>
  </si>
  <si>
    <t>Konurbacja katowicka, region przemysłowy</t>
  </si>
  <si>
    <t>Gmina Gliwice, Powiat Gliwice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</si>
  <si>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</si>
  <si>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</si>
  <si>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</si>
  <si>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</si>
  <si>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</si>
  <si>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</si>
  <si>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</si>
  <si>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</si>
  <si>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</si>
  <si>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</si>
  <si>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</si>
  <si>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</si>
  <si>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</si>
  <si>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</si>
  <si>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</si>
  <si>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</si>
  <si>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</si>
  <si>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</si>
  <si>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</si>
  <si>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</si>
  <si>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</si>
  <si>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</si>
  <si>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</si>
  <si>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</si>
  <si>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</si>
  <si>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</si>
  <si>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</si>
  <si>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</si>
  <si>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</si>
  <si>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</si>
  <si>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</si>
  <si>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</si>
  <si>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</si>
  <si>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</si>
  <si>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</si>
  <si>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</si>
  <si>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</si>
  <si>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</si>
  <si>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</si>
  <si>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</si>
  <si>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</si>
  <si>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</si>
  <si>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</si>
  <si>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</si>
  <si>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</si>
  <si>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</si>
  <si>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</si>
  <si>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</si>
  <si>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</si>
  <si>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</si>
  <si>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</si>
  <si>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</si>
  <si>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</si>
  <si>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</si>
  <si>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</si>
  <si>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</si>
  <si>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</si>
  <si>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</si>
  <si>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</si>
  <si>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</si>
  <si>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11</t>
  </si>
  <si>
    <t>B7</t>
  </si>
  <si>
    <t>B7d</t>
  </si>
  <si>
    <t>11</t>
  </si>
  <si>
    <t>B7</t>
  </si>
  <si>
    <t>B7d</t>
  </si>
  <si>
    <t>12</t>
  </si>
  <si>
    <t>B9</t>
  </si>
  <si>
    <t>B9a</t>
  </si>
  <si>
    <t>12</t>
  </si>
  <si>
    <t>B9</t>
  </si>
  <si>
    <t>B9a</t>
  </si>
  <si>
    <t>13</t>
  </si>
  <si>
    <t>B9</t>
  </si>
  <si>
    <t>B9c</t>
  </si>
  <si>
    <t>13</t>
  </si>
  <si>
    <t>B9</t>
  </si>
  <si>
    <t>B9c</t>
  </si>
  <si>
    <t>14</t>
  </si>
  <si>
    <t>B9</t>
  </si>
  <si>
    <t>B9e</t>
  </si>
  <si>
    <t>14</t>
  </si>
  <si>
    <t>B9</t>
  </si>
  <si>
    <t>B9e</t>
  </si>
  <si>
    <t>15</t>
  </si>
  <si>
    <t>B9</t>
  </si>
  <si>
    <t>B9f</t>
  </si>
  <si>
    <t>15</t>
  </si>
  <si>
    <t>B9</t>
  </si>
  <si>
    <t>B9f</t>
  </si>
  <si>
    <t>Gliwice Centrum - Szlak Architektury Drewnianej, Szlak Zabytków Techniki, cmentarz żydowski, szlak ziemi gliwickiej, kilka szlaków kulturowych</t>
  </si>
  <si>
    <t>funkcja osadnicza</t>
  </si>
  <si>
    <t>Gliwice, Park Grunwaldzki, cmentarz żołnierzy Armii Radzieckiej</t>
  </si>
  <si>
    <t>Bartłomiej Szypuła</t>
  </si>
  <si>
    <t>Gliwice, Park Grunwaldzki</t>
  </si>
  <si>
    <t>Gliwice, ul. Krótka</t>
  </si>
  <si>
    <t>Gliwice, Rynek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</si>
</sst>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03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0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6</v>
      </c>
    </row>
    <row r="7" spans="1:5" x14ac:dyDescent="0.25">
      <c r="A7" t="s">
        <v>70</v>
      </c>
      <c r="B7" t="s">
        <v>71</v>
      </c>
      <c r="C7" t="s">
        <v>72</v>
      </c>
      <c r="D7" s="3">
        <v>1.889</v>
      </c>
    </row>
    <row r="8" spans="1:5" x14ac:dyDescent="0.25">
      <c r="A8" t="s">
        <v>76</v>
      </c>
      <c r="B8" t="s">
        <v>77</v>
      </c>
      <c r="C8" t="s">
        <v>78</v>
      </c>
      <c r="D8" s="3">
        <v>12.829000000000001</v>
      </c>
    </row>
    <row r="9" spans="1:5" x14ac:dyDescent="0.25">
      <c r="A9" t="s">
        <v>82</v>
      </c>
      <c r="B9" t="s">
        <v>83</v>
      </c>
      <c r="C9" t="s">
        <v>84</v>
      </c>
      <c r="D9" s="3">
        <v>1.2030000000000001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4.2190000000000003</v>
      </c>
    </row>
    <row r="11" spans="1:5" x14ac:dyDescent="0.25">
      <c r="A11" t="s">
        <v>94</v>
      </c>
      <c r="B11" t="s">
        <v>95</v>
      </c>
      <c r="C11" t="s">
        <v>96</v>
      </c>
      <c r="D11" s="3">
        <v>9.94</v>
      </c>
    </row>
    <row r="12" spans="1:5" x14ac:dyDescent="0.25">
      <c r="A12" t="s">
        <v>100</v>
      </c>
      <c r="B12" t="s">
        <v>101</v>
      </c>
      <c r="C12" t="s">
        <v>102</v>
      </c>
      <c r="D12" s="3">
        <v>65.692999999999998</v>
      </c>
    </row>
    <row r="13" spans="1:5" x14ac:dyDescent="0.25">
      <c r="A13" t="s">
        <v>106</v>
      </c>
      <c r="B13" t="s">
        <v>107</v>
      </c>
      <c r="C13" t="s">
        <v>108</v>
      </c>
      <c r="D13" s="3">
        <v>19.704000000000001</v>
      </c>
    </row>
    <row r="14" spans="1:5" x14ac:dyDescent="0.25">
      <c r="A14" t="s">
        <v>112</v>
      </c>
      <c r="B14" t="s">
        <v>113</v>
      </c>
      <c r="C14" t="s">
        <v>113</v>
      </c>
      <c r="D14" s="3">
        <v>1.421</v>
      </c>
    </row>
    <row r="15" spans="1:5" x14ac:dyDescent="0.25">
      <c r="A15" t="s">
        <v>116</v>
      </c>
      <c r="B15" t="s">
        <v>117</v>
      </c>
      <c r="C15" t="s">
        <v>118</v>
      </c>
      <c r="D15" s="3">
        <v>3.36</v>
      </c>
    </row>
    <row r="16" spans="1:5" x14ac:dyDescent="0.25">
      <c r="A16" t="s">
        <v>122</v>
      </c>
      <c r="B16" t="s">
        <v>123</v>
      </c>
      <c r="C16" t="s">
        <v>124</v>
      </c>
      <c r="D16" s="3">
        <v>0.26</v>
      </c>
    </row>
    <row r="17" spans="1:4" x14ac:dyDescent="0.25">
      <c r="A17" t="s">
        <v>128</v>
      </c>
      <c r="B17" t="s">
        <v>129</v>
      </c>
      <c r="C17" t="s">
        <v>130</v>
      </c>
      <c r="D17" s="3">
        <v>16.3</v>
      </c>
    </row>
    <row r="18" spans="1:4" x14ac:dyDescent="0.25">
      <c r="A18" t="s">
        <v>134</v>
      </c>
      <c r="B18" t="s">
        <v>135</v>
      </c>
      <c r="C18" t="s">
        <v>136</v>
      </c>
      <c r="D18" s="3">
        <v>6.47</v>
      </c>
    </row>
    <row r="19" spans="1:4" x14ac:dyDescent="0.25">
      <c r="A19" t="s">
        <v>140</v>
      </c>
      <c r="B19" t="s">
        <v>141</v>
      </c>
      <c r="C19" t="s">
        <v>142</v>
      </c>
      <c r="D19" s="3">
        <v>2.33</v>
      </c>
    </row>
    <row r="20" spans="1:4" x14ac:dyDescent="0.25">
      <c r="A20" t="s">
        <v>146</v>
      </c>
      <c r="B20" t="s">
        <v>147</v>
      </c>
      <c r="C20" t="s">
        <v>148</v>
      </c>
      <c r="D20" s="3">
        <v>0.26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116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152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153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9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2.5087260300212724</v>
      </c>
    </row>
    <row r="6" spans="1:4" x14ac:dyDescent="0.25">
      <c r="A6" t="s">
        <v>73</v>
      </c>
      <c r="B6" t="s">
        <v>74</v>
      </c>
      <c r="C6" t="s">
        <v>75</v>
      </c>
      <c r="D6" s="3">
        <v>2.0119735781541266</v>
      </c>
    </row>
    <row r="7" spans="1:4" x14ac:dyDescent="0.25">
      <c r="A7" t="s">
        <v>79</v>
      </c>
      <c r="B7" t="s">
        <v>80</v>
      </c>
      <c r="C7" t="s">
        <v>81</v>
      </c>
      <c r="D7" s="3">
        <v>-0.22214811949814547</v>
      </c>
    </row>
    <row r="8" spans="1:4" x14ac:dyDescent="0.25">
      <c r="A8" t="s">
        <v>85</v>
      </c>
      <c r="B8" t="s">
        <v>86</v>
      </c>
      <c r="C8" t="s">
        <v>87</v>
      </c>
      <c r="D8" s="3">
        <v>-0.94350992220544116</v>
      </c>
    </row>
    <row r="9" spans="1:4" x14ac:dyDescent="0.25">
      <c r="A9" t="s">
        <v>91</v>
      </c>
      <c r="B9" t="s">
        <v>92</v>
      </c>
      <c r="C9" t="s">
        <v>93</v>
      </c>
      <c r="D9" s="3">
        <v>1.9184715590553306E-2</v>
      </c>
    </row>
    <row r="10" spans="1:4" x14ac:dyDescent="0.25">
      <c r="A10" t="s">
        <v>97</v>
      </c>
      <c r="B10" t="s">
        <v>98</v>
      </c>
      <c r="C10" t="s">
        <v>99</v>
      </c>
      <c r="D10" s="3">
        <v>0.4538465711334384</v>
      </c>
    </row>
    <row r="11" spans="1:4" x14ac:dyDescent="0.25">
      <c r="A11" t="s">
        <v>103</v>
      </c>
      <c r="B11" t="s">
        <v>104</v>
      </c>
      <c r="C11" t="s">
        <v>105</v>
      </c>
      <c r="D11" s="3">
        <v>-7.4227149634568557E-2</v>
      </c>
    </row>
    <row r="12" spans="1:4" x14ac:dyDescent="0.25">
      <c r="A12" t="s">
        <v>109</v>
      </c>
      <c r="B12" t="s">
        <v>110</v>
      </c>
      <c r="C12" t="s">
        <v>111</v>
      </c>
      <c r="D12" s="3">
        <v>-0.37637370231966094</v>
      </c>
    </row>
    <row r="13" spans="1:4" x14ac:dyDescent="0.25">
      <c r="A13" t="s">
        <v>114</v>
      </c>
      <c r="B13" t="s">
        <v>115</v>
      </c>
      <c r="C13" t="s">
        <v>115</v>
      </c>
      <c r="D13" s="3">
        <v>-0.11916744613321176</v>
      </c>
    </row>
    <row r="14" spans="1:4" x14ac:dyDescent="0.25">
      <c r="A14" t="s">
        <v>119</v>
      </c>
      <c r="B14" t="s">
        <v>120</v>
      </c>
      <c r="C14" t="s">
        <v>121</v>
      </c>
      <c r="D14" s="3">
        <v>-0.63871539270228062</v>
      </c>
    </row>
    <row r="15" spans="1:4" x14ac:dyDescent="0.25">
      <c r="A15" t="s">
        <v>125</v>
      </c>
      <c r="B15" t="s">
        <v>126</v>
      </c>
      <c r="C15" t="s">
        <v>127</v>
      </c>
      <c r="D15" s="3">
        <v>-0.50268706207668234</v>
      </c>
    </row>
    <row r="16" spans="1:4" x14ac:dyDescent="0.25">
      <c r="A16" t="s">
        <v>131</v>
      </c>
      <c r="B16" t="s">
        <v>132</v>
      </c>
      <c r="C16" t="s">
        <v>133</v>
      </c>
      <c r="D16" s="3">
        <v>-0.87833309277246652</v>
      </c>
    </row>
    <row r="17" spans="1:4" x14ac:dyDescent="0.25">
      <c r="A17" t="s">
        <v>137</v>
      </c>
      <c r="B17" t="s">
        <v>138</v>
      </c>
      <c r="C17" t="s">
        <v>139</v>
      </c>
      <c r="D17" s="3">
        <v>-0.83544260898021028</v>
      </c>
    </row>
    <row r="18" spans="1:4" x14ac:dyDescent="0.25">
      <c r="A18" t="s">
        <v>143</v>
      </c>
      <c r="B18" t="s">
        <v>144</v>
      </c>
      <c r="C18" t="s">
        <v>145</v>
      </c>
      <c r="D18" s="3">
        <v>-0.42011437159918008</v>
      </c>
    </row>
    <row r="19" spans="1:4" x14ac:dyDescent="0.25">
      <c r="A19" t="s">
        <v>149</v>
      </c>
      <c r="B19" t="s">
        <v>150</v>
      </c>
      <c r="C19" t="s">
        <v>151</v>
      </c>
      <c r="D19" s="3">
        <v>-0.8676776024309053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HYPERLINK("http://gridw.home.pl/pub/audyt/Dokumentacja_fotograficzna_kartograficzna/ID_231/Mapa_ID_231.jpg","Mapa_ID_231.jpg")</f>
        <v>Mapa_ID_231.jpg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154</v>
      </c>
      <c r="D6" s="3" t="s">
        <v>155</v>
      </c>
      <c r="E6" s="20">
        <v>45042</v>
      </c>
      <c r="F6">
        <v>18.650987000000001</v>
      </c>
      <c r="G6">
        <v>50.290897999999999</v>
      </c>
      <c r="H6" s="12" t="str">
        <f>HYPERLINK("https://gridw.home.pl/pub/audyt/Dokumentacja_fotograficzna_kartograficzna/ID_231/231_1.jpg","231_1")</f>
        <v>231_1</v>
      </c>
    </row>
    <row r="7" spans="1:8" x14ac:dyDescent="0.25">
      <c r="A7">
        <v>2</v>
      </c>
      <c r="B7" t="s">
        <v>48</v>
      </c>
      <c r="C7" t="s">
        <v>156</v>
      </c>
      <c r="D7" s="3" t="s">
        <v>155</v>
      </c>
      <c r="E7" s="20">
        <v>45042</v>
      </c>
      <c r="F7">
        <v>18.650987000000001</v>
      </c>
      <c r="G7">
        <v>50.290897999999999</v>
      </c>
      <c r="H7" s="12" t="str">
        <f>HYPERLINK("https://gridw.home.pl/pub/audyt/Dokumentacja_fotograficzna_kartograficzna/ID_231/231_2.jpg","231_2")</f>
        <v>231_2</v>
      </c>
    </row>
    <row r="8" spans="1:8" x14ac:dyDescent="0.25">
      <c r="A8">
        <v>3</v>
      </c>
      <c r="B8" t="s">
        <v>48</v>
      </c>
      <c r="C8" t="s">
        <v>156</v>
      </c>
      <c r="D8" s="3" t="s">
        <v>155</v>
      </c>
      <c r="E8" s="20">
        <v>45042</v>
      </c>
      <c r="F8">
        <v>18.650987000000001</v>
      </c>
      <c r="G8">
        <v>50.290897999999999</v>
      </c>
      <c r="H8" s="12" t="str">
        <f>HYPERLINK("https://gridw.home.pl/pub/audyt/Dokumentacja_fotograficzna_kartograficzna/ID_231/231_3.jpg","231_3")</f>
        <v>231_3</v>
      </c>
    </row>
    <row r="9" spans="1:8" x14ac:dyDescent="0.25">
      <c r="A9">
        <v>4</v>
      </c>
      <c r="B9" t="s">
        <v>48</v>
      </c>
      <c r="C9" t="s">
        <v>157</v>
      </c>
      <c r="D9" s="3" t="s">
        <v>155</v>
      </c>
      <c r="E9" s="20">
        <v>45042</v>
      </c>
      <c r="F9">
        <v>18.665655000000001</v>
      </c>
      <c r="G9">
        <v>50.294488000000001</v>
      </c>
      <c r="H9" s="12" t="str">
        <f>HYPERLINK("https://gridw.home.pl/pub/audyt/Dokumentacja_fotograficzna_kartograficzna/ID_231/231_4.jpg","231_4")</f>
        <v>231_4</v>
      </c>
    </row>
    <row r="10" spans="1:8" x14ac:dyDescent="0.25">
      <c r="A10">
        <v>5</v>
      </c>
      <c r="B10" t="s">
        <v>48</v>
      </c>
      <c r="C10" t="s">
        <v>158</v>
      </c>
      <c r="D10" s="3" t="s">
        <v>155</v>
      </c>
      <c r="E10" s="20">
        <v>45042</v>
      </c>
      <c r="F10">
        <v>18.665737</v>
      </c>
      <c r="G10">
        <v>50.29419</v>
      </c>
      <c r="H10" s="12" t="str">
        <f>HYPERLINK("https://gridw.home.pl/pub/audyt/Dokumentacja_fotograficzna_kartograficzna/ID_231/231_5.jpg","231_5")</f>
        <v>231_5</v>
      </c>
    </row>
    <row r="11" spans="1:8" x14ac:dyDescent="0.25">
      <c r="A11">
        <v>6</v>
      </c>
      <c r="B11" t="s">
        <v>48</v>
      </c>
      <c r="C11" t="s">
        <v>158</v>
      </c>
      <c r="D11" s="3" t="s">
        <v>155</v>
      </c>
      <c r="E11" s="20">
        <v>45042</v>
      </c>
      <c r="F11">
        <v>18.665737</v>
      </c>
      <c r="G11">
        <v>50.29419</v>
      </c>
      <c r="H11" s="12" t="str">
        <f>HYPERLINK("https://gridw.home.pl/pub/audyt/Dokumentacja_fotograficzna_kartograficzna/ID_231/231_6.jpg","231_6")</f>
        <v>231_6</v>
      </c>
    </row>
    <row r="12" spans="1:8" x14ac:dyDescent="0.25">
      <c r="A12">
        <v>7</v>
      </c>
      <c r="B12" t="s">
        <v>48</v>
      </c>
      <c r="C12" t="s">
        <v>158</v>
      </c>
      <c r="D12" s="3" t="s">
        <v>155</v>
      </c>
      <c r="E12" s="20">
        <v>45042</v>
      </c>
      <c r="F12">
        <v>18.665737</v>
      </c>
      <c r="G12">
        <v>50.29419</v>
      </c>
      <c r="H12" s="12" t="str">
        <f>HYPERLINK("https://gridw.home.pl/pub/audyt/Dokumentacja_fotograficzna_kartograficzna/ID_231/231_7.jpg","231_7")</f>
        <v>231_7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34DEF59-2D25-4814-9739-0BCC78F1ABA4}"/>
</file>

<file path=customXml/itemProps2.xml><?xml version="1.0" encoding="utf-8"?>
<ds:datastoreItem xmlns:ds="http://schemas.openxmlformats.org/officeDocument/2006/customXml" ds:itemID="{20537C5A-940A-4EDE-BAF8-F22EED1929B6}"/>
</file>

<file path=customXml/itemProps3.xml><?xml version="1.0" encoding="utf-8"?>
<ds:datastoreItem xmlns:ds="http://schemas.openxmlformats.org/officeDocument/2006/customXml" ds:itemID="{971D78AA-2DCD-4B90-A7FB-4A3BF68A86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