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CE06776-7770-46B0-B77E-7CA849635BA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<sst xmlns="http://schemas.openxmlformats.org/spreadsheetml/2006/main" count="191" uniqueCount="153">
  <si>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</si>
  <si>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</si>
  <si>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</si>
  <si>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</si>
  <si>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</si>
  <si>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</si>
  <si>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</si>
  <si>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</si>
  <si>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</si>
  <si>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</si>
  <si>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</si>
  <si>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</si>
  <si>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</si>
  <si>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</si>
  <si>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</si>
  <si>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</si>
  <si>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</si>
  <si>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</si>
  <si>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</si>
  <si>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</si>
  <si>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</si>
  <si>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</si>
  <si>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</si>
  <si>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</si>
  <si>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</si>
  <si>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</si>
  <si>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</si>
  <si>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</si>
  <si>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</si>
  <si>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</si>
  <si>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</si>
  <si>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</si>
  <si>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</si>
  <si>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</si>
  <si>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</si>
  <si>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</si>
  <si>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</si>
  <si>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</si>
  <si>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</si>
  <si>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</si>
  <si>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</si>
  <si>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</si>
  <si>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</si>
  <si>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</si>
  <si>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</si>
  <si>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</si>
  <si>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</si>
  <si>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</si>
  <si>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24-341.31-083</t>
  </si>
  <si>
    <t>6c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</si>
  <si>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</si>
  <si>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</si>
  <si>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</si>
  <si>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</si>
  <si>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</si>
  <si>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</si>
  <si>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</si>
  <si>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</si>
  <si>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</si>
  <si>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</t>
  </si>
  <si>
    <t>Ziemia Nidziańska i Pinczowska</t>
  </si>
  <si>
    <t>Gmina Pilica, Powiat zawierciański; Gmina Żarnowiec,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</si>
  <si>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</si>
  <si>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</si>
  <si>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</si>
  <si>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</si>
  <si>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</si>
  <si>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</si>
  <si>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</si>
  <si>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</si>
  <si>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</si>
  <si>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</si>
  <si>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</si>
  <si>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</si>
  <si>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</si>
  <si>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</si>
  <si>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</si>
  <si>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</si>
  <si>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</si>
  <si>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</si>
  <si>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</si>
  <si>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</si>
  <si>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</si>
  <si>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</si>
  <si>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A7a</t>
  </si>
  <si>
    <t>4</t>
  </si>
  <si>
    <t>A7</t>
  </si>
  <si>
    <t>A7a</t>
  </si>
  <si>
    <t>5</t>
  </si>
  <si>
    <t>A7</t>
  </si>
  <si>
    <t>A7c</t>
  </si>
  <si>
    <t>5</t>
  </si>
  <si>
    <t>A7</t>
  </si>
  <si>
    <t>A7c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</si>
  <si>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</si>
  <si>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</si>
  <si>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</si>
  <si>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</si>
  <si>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</si>
  <si>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</si>
  <si>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</si>
  <si>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</si>
  <si>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</si>
  <si>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</si>
  <si>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</si>
  <si>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</si>
  <si>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</si>
  <si>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</si>
  <si>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</si>
  <si>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</si>
  <si>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</si>
  <si>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</si>
  <si>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</si>
  <si>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</si>
  <si>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</si>
  <si>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</si>
  <si>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</si>
  <si>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</si>
  <si>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</si>
  <si>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</si>
  <si>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</si>
  <si>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</si>
  <si>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</si>
  <si>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</si>
  <si>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</si>
  <si>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</si>
  <si>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</si>
  <si>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</si>
  <si>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</si>
  <si>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</si>
  <si>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</si>
  <si>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</si>
  <si>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</si>
  <si>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</si>
  <si>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</si>
  <si>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</si>
  <si>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</si>
  <si>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</si>
  <si>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</si>
  <si>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</si>
  <si>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</si>
  <si>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</si>
  <si>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B1a</t>
  </si>
  <si>
    <t>2</t>
  </si>
  <si>
    <t>B4</t>
  </si>
  <si>
    <t>B4c</t>
  </si>
  <si>
    <t>Cisowa, Smoleń, Udórz, Sławniów, koło gospodyń wiejskich, zachowane nawarstwienia czasowe róznych form organizacji przestrzeni (zachowana struktora pól zamkowych, dworskich i folwarcznych)</t>
  </si>
  <si>
    <t>funkcja produkcji rolnej, funkcja ekologiczna</t>
  </si>
  <si>
    <t>funkcja ochrony przyrody, funkcja inna niż wymieniona w pkt 1–11</t>
  </si>
  <si>
    <t>JK prezentująca m.  Smoleń</t>
  </si>
  <si>
    <t>Jerzy Nita</t>
  </si>
  <si>
    <t>JK prezentująca m.  Cisowa</t>
  </si>
  <si>
    <t>JK prezentująca m.  Sławniów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</si>
</sst>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36</v>
      </c>
    </row>
    <row r="7" spans="1:5" x14ac:dyDescent="0.25">
      <c r="A7" t="s">
        <v>70</v>
      </c>
      <c r="B7" t="s">
        <v>71</v>
      </c>
      <c r="C7" t="s">
        <v>72</v>
      </c>
      <c r="D7" s="3">
        <v>3.73</v>
      </c>
    </row>
    <row r="8" spans="1:5" x14ac:dyDescent="0.25">
      <c r="A8" t="s">
        <v>76</v>
      </c>
      <c r="B8" t="s">
        <v>77</v>
      </c>
      <c r="C8" t="s">
        <v>78</v>
      </c>
      <c r="D8" s="3">
        <v>0.59399999999999997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6.7000000000000004E-2</v>
      </c>
    </row>
    <row r="10" spans="1:5" x14ac:dyDescent="0.25">
      <c r="A10" t="s">
        <v>88</v>
      </c>
      <c r="B10" t="s">
        <v>89</v>
      </c>
      <c r="C10" t="s">
        <v>90</v>
      </c>
      <c r="D10" s="3">
        <v>0.68899999999999995</v>
      </c>
    </row>
    <row r="11" spans="1:5" x14ac:dyDescent="0.25">
      <c r="A11" t="s">
        <v>94</v>
      </c>
      <c r="B11" t="s">
        <v>95</v>
      </c>
      <c r="C11" t="s">
        <v>96</v>
      </c>
      <c r="D11" s="3">
        <v>1.3819999999999999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1.3140000000000001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14.513</v>
      </c>
    </row>
    <row r="14" spans="1:5" x14ac:dyDescent="0.25">
      <c r="A14" t="s">
        <v>112</v>
      </c>
      <c r="B14" t="s">
        <v>113</v>
      </c>
      <c r="C14" t="s">
        <v>114</v>
      </c>
      <c r="D14" s="3">
        <v>68.637</v>
      </c>
    </row>
    <row r="15" spans="1:5" x14ac:dyDescent="0.25">
      <c r="A15" t="s">
        <v>118</v>
      </c>
      <c r="B15" t="s">
        <v>119</v>
      </c>
      <c r="C15" t="s">
        <v>120</v>
      </c>
      <c r="D15" s="3">
        <v>9.7680000000000007</v>
      </c>
    </row>
    <row r="16" spans="1:5" x14ac:dyDescent="0.25">
      <c r="A16" t="s">
        <v>124</v>
      </c>
      <c r="B16" t="s">
        <v>125</v>
      </c>
      <c r="C16" t="s">
        <v>126</v>
      </c>
      <c r="D16" s="3">
        <v>4.9359999999999999</v>
      </c>
    </row>
    <row r="17" spans="1:4" x14ac:dyDescent="0.25">
      <c r="A17" t="s">
        <v>130</v>
      </c>
      <c r="B17" t="s">
        <v>131</v>
      </c>
      <c r="C17" t="s">
        <v>132</v>
      </c>
      <c r="D17" s="3">
        <v>1.1950000000000001</v>
      </c>
    </row>
    <row r="18" spans="1:4" x14ac:dyDescent="0.25">
      <c r="A18" t="s">
        <v>136</v>
      </c>
      <c r="B18" t="s">
        <v>137</v>
      </c>
      <c r="C18" t="s">
        <v>137</v>
      </c>
      <c r="D18" s="3">
        <v>1.4650000000000001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0.05</v>
      </c>
    </row>
    <row r="7" spans="1:5" x14ac:dyDescent="0.25">
      <c r="A7" t="s">
        <v>143</v>
      </c>
      <c r="B7" t="s">
        <v>144</v>
      </c>
      <c r="C7" t="s">
        <v>145</v>
      </c>
      <c r="D7" s="3">
        <v>0.05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160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 t="s">
        <v>148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0.65697225848717267</v>
      </c>
    </row>
    <row r="6" spans="1:4" x14ac:dyDescent="0.25">
      <c r="A6" t="s">
        <v>73</v>
      </c>
      <c r="B6" t="s">
        <v>74</v>
      </c>
      <c r="C6" t="s">
        <v>75</v>
      </c>
      <c r="D6" s="3">
        <v>-0.25981420091828161</v>
      </c>
    </row>
    <row r="7" spans="1:4" x14ac:dyDescent="0.25">
      <c r="A7" t="s">
        <v>79</v>
      </c>
      <c r="B7" t="s">
        <v>80</v>
      </c>
      <c r="C7" t="s">
        <v>81</v>
      </c>
      <c r="D7" s="3">
        <v>-0.62779325786129558</v>
      </c>
    </row>
    <row r="8" spans="1:4" x14ac:dyDescent="0.25">
      <c r="A8" t="s">
        <v>85</v>
      </c>
      <c r="B8" t="s">
        <v>86</v>
      </c>
      <c r="C8" t="s">
        <v>87</v>
      </c>
      <c r="D8" s="3">
        <v>-0.83074265872585762</v>
      </c>
    </row>
    <row r="9" spans="1:4" x14ac:dyDescent="0.25">
      <c r="A9" t="s">
        <v>91</v>
      </c>
      <c r="B9" t="s">
        <v>92</v>
      </c>
      <c r="C9" t="s">
        <v>93</v>
      </c>
      <c r="D9" s="3">
        <v>-0.17652631035467942</v>
      </c>
    </row>
    <row r="10" spans="1:4" x14ac:dyDescent="0.25">
      <c r="A10" t="s">
        <v>97</v>
      </c>
      <c r="B10" t="s">
        <v>98</v>
      </c>
      <c r="C10" t="s">
        <v>99</v>
      </c>
      <c r="D10" s="3">
        <v>-0.39329850625495666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-1.1193609290961459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-0.10485355920564585</v>
      </c>
    </row>
    <row r="13" spans="1:4" x14ac:dyDescent="0.25">
      <c r="A13" t="s">
        <v>115</v>
      </c>
      <c r="B13" t="s">
        <v>116</v>
      </c>
      <c r="C13" t="s">
        <v>117</v>
      </c>
      <c r="D13" s="3">
        <v>1.3475535134375507</v>
      </c>
    </row>
    <row r="14" spans="1:4" x14ac:dyDescent="0.25">
      <c r="A14" t="s">
        <v>121</v>
      </c>
      <c r="B14" t="s">
        <v>122</v>
      </c>
      <c r="C14" t="s">
        <v>123</v>
      </c>
      <c r="D14" s="3">
        <v>-1.4634210364150471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-0.62481487515629308</v>
      </c>
    </row>
    <row r="16" spans="1:4" x14ac:dyDescent="0.25">
      <c r="A16" t="s">
        <v>133</v>
      </c>
      <c r="B16" t="s">
        <v>134</v>
      </c>
      <c r="C16" t="s">
        <v>135</v>
      </c>
      <c r="D16" s="3">
        <v>-0.33645742630733977</v>
      </c>
    </row>
    <row r="17" spans="1:4" x14ac:dyDescent="0.25">
      <c r="A17" t="s">
        <v>138</v>
      </c>
      <c r="B17" t="s">
        <v>139</v>
      </c>
      <c r="C17" t="s">
        <v>139</v>
      </c>
      <c r="D17" s="3">
        <v>-7.8728981578393298E-3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HYPERLINK("http://gridw.home.pl/pub/audyt/Dokumentacja_fotograficzna_kartograficzna/ID_1021/Mapa_ID_1021.jpg","Mapa_ID_1021.jpg")</f>
        <v>Mapa_ID_1021.jpg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149</v>
      </c>
      <c r="D6" s="3" t="s">
        <v>150</v>
      </c>
      <c r="E6" s="20">
        <v>45020</v>
      </c>
      <c r="F6">
        <v>19.675488000000001</v>
      </c>
      <c r="G6">
        <v>50.438558</v>
      </c>
      <c r="H6" s="12" t="str">
        <f>HYPERLINK("https://gridw.home.pl/pub/audyt/Dokumentacja_fotograficzna_kartograficzna/ID_1021/1021_1.jpg","1021_1")</f>
        <v>1021_1</v>
      </c>
    </row>
    <row r="7" spans="1:8" x14ac:dyDescent="0.25">
      <c r="A7">
        <v>2</v>
      </c>
      <c r="B7" t="s">
        <v>48</v>
      </c>
      <c r="C7" t="s">
        <v>149</v>
      </c>
      <c r="D7" s="3" t="s">
        <v>150</v>
      </c>
      <c r="E7" s="20">
        <v>45020</v>
      </c>
      <c r="F7">
        <v>19.676054000000001</v>
      </c>
      <c r="G7">
        <v>50.437443000000002</v>
      </c>
      <c r="H7" s="12" t="str">
        <f>HYPERLINK("https://gridw.home.pl/pub/audyt/Dokumentacja_fotograficzna_kartograficzna/ID_1021/1021_2.jpg","1021_2")</f>
        <v>1021_2</v>
      </c>
    </row>
    <row r="8" spans="1:8" x14ac:dyDescent="0.25">
      <c r="A8">
        <v>3</v>
      </c>
      <c r="B8" t="s">
        <v>48</v>
      </c>
      <c r="C8" t="s">
        <v>149</v>
      </c>
      <c r="D8" s="3" t="s">
        <v>150</v>
      </c>
      <c r="E8" s="20">
        <v>45020</v>
      </c>
      <c r="F8">
        <v>19.676359000000001</v>
      </c>
      <c r="G8">
        <v>50.438431000000001</v>
      </c>
      <c r="H8" s="12" t="str">
        <f>HYPERLINK("https://gridw.home.pl/pub/audyt/Dokumentacja_fotograficzna_kartograficzna/ID_1021/1021_3.jpg","1021_3")</f>
        <v>1021_3</v>
      </c>
    </row>
    <row r="9" spans="1:8" x14ac:dyDescent="0.25">
      <c r="A9">
        <v>4</v>
      </c>
      <c r="B9" t="s">
        <v>48</v>
      </c>
      <c r="C9" t="s">
        <v>149</v>
      </c>
      <c r="D9" s="3" t="s">
        <v>150</v>
      </c>
      <c r="E9" s="20">
        <v>45020</v>
      </c>
      <c r="F9">
        <v>19.677125</v>
      </c>
      <c r="G9">
        <v>50.437806999999999</v>
      </c>
      <c r="H9" s="12" t="str">
        <f>HYPERLINK("https://gridw.home.pl/pub/audyt/Dokumentacja_fotograficzna_kartograficzna/ID_1021/1021_4.jpg","1021_4")</f>
        <v>1021_4</v>
      </c>
    </row>
    <row r="10" spans="1:8" x14ac:dyDescent="0.25">
      <c r="A10">
        <v>5</v>
      </c>
      <c r="B10" t="s">
        <v>48</v>
      </c>
      <c r="C10" t="s">
        <v>151</v>
      </c>
      <c r="D10" s="3" t="s">
        <v>150</v>
      </c>
      <c r="E10" s="20">
        <v>45020</v>
      </c>
      <c r="F10">
        <v>19.705005</v>
      </c>
      <c r="G10">
        <v>50.449890000000003</v>
      </c>
      <c r="H10" s="12" t="str">
        <f>HYPERLINK("https://gridw.home.pl/pub/audyt/Dokumentacja_fotograficzna_kartograficzna/ID_1021/1021_5.jpg","1021_5")</f>
        <v>1021_5</v>
      </c>
    </row>
    <row r="11" spans="1:8" x14ac:dyDescent="0.25">
      <c r="A11">
        <v>6</v>
      </c>
      <c r="B11" t="s">
        <v>48</v>
      </c>
      <c r="C11" t="s">
        <v>152</v>
      </c>
      <c r="D11" s="3" t="s">
        <v>150</v>
      </c>
      <c r="E11" s="20">
        <v>45020</v>
      </c>
      <c r="F11">
        <v>19.729659000000002</v>
      </c>
      <c r="G11">
        <v>50.465572000000002</v>
      </c>
      <c r="H11" s="12" t="str">
        <f>HYPERLINK("https://gridw.home.pl/pub/audyt/Dokumentacja_fotograficzna_kartograficzna/ID_1021/1021_6.jpg","1021_6")</f>
        <v>1021_6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AB7044-4610-486B-A327-BBE2B8F6FE32}"/>
</file>

<file path=customXml/itemProps2.xml><?xml version="1.0" encoding="utf-8"?>
<ds:datastoreItem xmlns:ds="http://schemas.openxmlformats.org/officeDocument/2006/customXml" ds:itemID="{8BCBB456-91B7-4BFE-BB20-9F952A7BA41C}"/>
</file>

<file path=customXml/itemProps3.xml><?xml version="1.0" encoding="utf-8"?>
<ds:datastoreItem xmlns:ds="http://schemas.openxmlformats.org/officeDocument/2006/customXml" ds:itemID="{757C471F-F82E-467E-834D-FD8C7DE4BB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